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269790470C\Documents\SASPO for web\"/>
    </mc:Choice>
  </mc:AlternateContent>
  <bookViews>
    <workbookView xWindow="4740" yWindow="1956" windowWidth="14316" windowHeight="11640"/>
  </bookViews>
  <sheets>
    <sheet name="Sheet1" sheetId="1" r:id="rId1"/>
  </sheets>
  <calcPr calcId="152511"/>
</workbook>
</file>

<file path=xl/calcChain.xml><?xml version="1.0" encoding="utf-8"?>
<calcChain xmlns="http://schemas.openxmlformats.org/spreadsheetml/2006/main">
  <c r="L175" i="1" l="1"/>
  <c r="L176" i="1"/>
  <c r="L177" i="1"/>
  <c r="L178" i="1"/>
  <c r="L174" i="1"/>
  <c r="L67" i="1"/>
  <c r="L68" i="1"/>
  <c r="L69" i="1"/>
  <c r="L70" i="1"/>
  <c r="L71" i="1"/>
  <c r="L72" i="1"/>
  <c r="L66" i="1"/>
  <c r="L37" i="1"/>
  <c r="L38" i="1"/>
  <c r="L39" i="1"/>
  <c r="L40" i="1"/>
  <c r="L41" i="1"/>
  <c r="L42" i="1"/>
  <c r="L43" i="1"/>
  <c r="L44" i="1"/>
  <c r="L45" i="1"/>
  <c r="L46" i="1"/>
  <c r="L47" i="1"/>
  <c r="L48" i="1"/>
  <c r="L49" i="1"/>
  <c r="L50" i="1"/>
  <c r="L51" i="1"/>
  <c r="L52" i="1"/>
  <c r="L53" i="1"/>
  <c r="L54" i="1"/>
  <c r="L55" i="1"/>
  <c r="L56" i="1"/>
  <c r="L57" i="1"/>
  <c r="L58" i="1"/>
  <c r="L59" i="1"/>
  <c r="L60" i="1"/>
  <c r="L61" i="1"/>
  <c r="L62" i="1"/>
  <c r="L36" i="1"/>
  <c r="L13" i="1"/>
  <c r="L14" i="1"/>
  <c r="L15" i="1"/>
  <c r="L16" i="1"/>
  <c r="L17" i="1"/>
  <c r="L18" i="1"/>
  <c r="L19" i="1"/>
  <c r="L20" i="1"/>
  <c r="L21" i="1"/>
  <c r="L22" i="1"/>
  <c r="L23" i="1"/>
  <c r="L24" i="1"/>
  <c r="L25" i="1"/>
  <c r="L26" i="1"/>
  <c r="L27" i="1"/>
  <c r="L28" i="1"/>
  <c r="L29" i="1"/>
  <c r="L30" i="1"/>
  <c r="L31" i="1"/>
  <c r="L12" i="1"/>
  <c r="L168" i="1" l="1"/>
  <c r="L167" i="1"/>
  <c r="L166" i="1"/>
  <c r="L165" i="1"/>
  <c r="L164" i="1"/>
  <c r="L163" i="1"/>
  <c r="L162" i="1"/>
  <c r="L161" i="1"/>
  <c r="L160" i="1"/>
  <c r="L159" i="1"/>
  <c r="L158" i="1"/>
  <c r="L157" i="1"/>
  <c r="L156" i="1"/>
  <c r="L155" i="1"/>
  <c r="L154"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4" i="1"/>
  <c r="L93" i="1"/>
  <c r="L92" i="1"/>
  <c r="L91" i="1"/>
  <c r="L90" i="1"/>
  <c r="L86" i="1"/>
  <c r="L85" i="1"/>
  <c r="L84" i="1"/>
</calcChain>
</file>

<file path=xl/sharedStrings.xml><?xml version="1.0" encoding="utf-8"?>
<sst xmlns="http://schemas.openxmlformats.org/spreadsheetml/2006/main" count="453" uniqueCount="264">
  <si>
    <t>Strategic Alternate Sourcing Program Office (SASPO)</t>
  </si>
  <si>
    <t>Commercially-Used Overhauled (C-U/O) Potential Buy List</t>
  </si>
  <si>
    <t>F108
With Air Force-Approved Source(s) of Repair</t>
  </si>
  <si>
    <t>NSN</t>
  </si>
  <si>
    <t>Noun</t>
  </si>
  <si>
    <r>
      <t xml:space="preserve">F108
</t>
    </r>
    <r>
      <rPr>
        <b/>
        <i/>
        <sz val="12"/>
        <color rgb="FFFF0000"/>
        <rFont val="Calibri"/>
        <family val="2"/>
        <scheme val="minor"/>
      </rPr>
      <t>No</t>
    </r>
    <r>
      <rPr>
        <b/>
        <sz val="12"/>
        <rFont val="Calibri"/>
        <family val="2"/>
        <scheme val="minor"/>
      </rPr>
      <t xml:space="preserve"> Air Force-Approved Source(s) of Repair</t>
    </r>
  </si>
  <si>
    <t>T56
With Air Force-Approved Source(s) of Repair</t>
  </si>
  <si>
    <t>TF34
With Air Force Approved Source(s) of Repair</t>
  </si>
  <si>
    <t>None</t>
  </si>
  <si>
    <t>TF33
With Air Force-Approved Source(s) of Repair</t>
  </si>
  <si>
    <r>
      <t xml:space="preserve">T56
</t>
    </r>
    <r>
      <rPr>
        <b/>
        <i/>
        <sz val="11"/>
        <color rgb="FFFF0000"/>
        <rFont val="Calibri"/>
        <family val="2"/>
        <scheme val="minor"/>
      </rPr>
      <t>No</t>
    </r>
    <r>
      <rPr>
        <b/>
        <sz val="11"/>
        <rFont val="Calibri"/>
        <family val="2"/>
        <scheme val="minor"/>
      </rPr>
      <t xml:space="preserve"> Air Force-Approved Source(s) of Repair</t>
    </r>
  </si>
  <si>
    <r>
      <t xml:space="preserve">TF34
</t>
    </r>
    <r>
      <rPr>
        <b/>
        <i/>
        <sz val="11"/>
        <color rgb="FFFF0000"/>
        <rFont val="Calibri"/>
        <family val="2"/>
        <scheme val="minor"/>
      </rPr>
      <t>No</t>
    </r>
    <r>
      <rPr>
        <b/>
        <sz val="11"/>
        <rFont val="Calibri"/>
        <family val="2"/>
        <scheme val="minor"/>
      </rPr>
      <t xml:space="preserve"> Air Force-Approved Source(s) of Repair</t>
    </r>
  </si>
  <si>
    <r>
      <t xml:space="preserve">TF33
</t>
    </r>
    <r>
      <rPr>
        <b/>
        <i/>
        <sz val="11"/>
        <color rgb="FFFF0000"/>
        <rFont val="Calibri"/>
        <family val="2"/>
        <scheme val="minor"/>
      </rPr>
      <t>No</t>
    </r>
    <r>
      <rPr>
        <b/>
        <sz val="11"/>
        <rFont val="Calibri"/>
        <family val="2"/>
        <scheme val="minor"/>
      </rPr>
      <t xml:space="preserve"> Air Force-Approved Source(s) of Repair</t>
    </r>
  </si>
  <si>
    <r>
      <t xml:space="preserve">J85
</t>
    </r>
    <r>
      <rPr>
        <b/>
        <i/>
        <sz val="11"/>
        <color rgb="FFFF0000"/>
        <rFont val="Calibri"/>
        <family val="2"/>
        <scheme val="minor"/>
      </rPr>
      <t>No</t>
    </r>
    <r>
      <rPr>
        <b/>
        <sz val="11"/>
        <rFont val="Calibri"/>
        <family val="2"/>
        <scheme val="minor"/>
      </rPr>
      <t xml:space="preserve"> Air Force-Approved Source(s) of Repair</t>
    </r>
  </si>
  <si>
    <r>
      <t xml:space="preserve">**Disclaimer**  </t>
    </r>
    <r>
      <rPr>
        <b/>
        <i/>
        <sz val="12"/>
        <color rgb="FFFF0000"/>
        <rFont val="Calibri"/>
        <family val="2"/>
        <scheme val="minor"/>
      </rPr>
      <t xml:space="preserve">The projections contained in this spreadsheet </t>
    </r>
    <r>
      <rPr>
        <b/>
        <i/>
        <u/>
        <sz val="12"/>
        <color rgb="FFFF0000"/>
        <rFont val="Calibri"/>
        <family val="2"/>
        <scheme val="minor"/>
      </rPr>
      <t>may or may not generate</t>
    </r>
    <r>
      <rPr>
        <b/>
        <i/>
        <sz val="12"/>
        <color rgb="FFFF0000"/>
        <rFont val="Calibri"/>
        <family val="2"/>
        <scheme val="minor"/>
      </rPr>
      <t xml:space="preserve"> due to variability in customer demands and priorities.  The forecast data is for planning purposes only and does not constitute an invitation for bid or request for proposal, and is not a commitment by the government to purchase the described items (whether as overhauled or new parts). The quantities represented may or may not fluctuate depending upon the needs of the Air Force.</t>
    </r>
  </si>
  <si>
    <t>014722727</t>
  </si>
  <si>
    <t>013443232</t>
  </si>
  <si>
    <t>012244243</t>
  </si>
  <si>
    <t>012403435</t>
  </si>
  <si>
    <t>011469378</t>
  </si>
  <si>
    <t>016012125</t>
  </si>
  <si>
    <t>011832366</t>
  </si>
  <si>
    <t>011964310</t>
  </si>
  <si>
    <t>011829910</t>
  </si>
  <si>
    <t>011831901</t>
  </si>
  <si>
    <t>011396618</t>
  </si>
  <si>
    <t>STEEL CASE</t>
  </si>
  <si>
    <t>CASE,TURBI</t>
  </si>
  <si>
    <t>LINER,OUTE</t>
  </si>
  <si>
    <t>SUPPORT,TU</t>
  </si>
  <si>
    <t>SEAL,AIR,A</t>
  </si>
  <si>
    <t>CONE,INLET</t>
  </si>
  <si>
    <t>SUPPORT,BE</t>
  </si>
  <si>
    <t>MOTOR,VALV</t>
  </si>
  <si>
    <t>SUPPORT,AC</t>
  </si>
  <si>
    <t>SHAFT,TURB</t>
  </si>
  <si>
    <t>SENSOR,COM</t>
  </si>
  <si>
    <t>BLADE SET,</t>
  </si>
  <si>
    <t>SHROUD,COM</t>
  </si>
  <si>
    <t>HOUSING,OI</t>
  </si>
  <si>
    <t>HEATER,SER</t>
  </si>
  <si>
    <t>COOLER,LUB</t>
  </si>
  <si>
    <t>GEARBOX,TR</t>
  </si>
  <si>
    <t>SUPPORT,FA</t>
  </si>
  <si>
    <t>COMBUSTION</t>
  </si>
  <si>
    <t>PLATE ASSE</t>
  </si>
  <si>
    <t>SENSOR ELE</t>
  </si>
  <si>
    <t>HOUSING,GE</t>
  </si>
  <si>
    <t>LINER,COMB</t>
  </si>
  <si>
    <t>BODY,VALVE</t>
  </si>
  <si>
    <t>COVER,FUEL</t>
  </si>
  <si>
    <t>VANE SEGME</t>
  </si>
  <si>
    <t>CABLE ASSE</t>
  </si>
  <si>
    <t>BOLT ASSY,</t>
  </si>
  <si>
    <t>AIRCRAFT S</t>
  </si>
  <si>
    <t>HOUSING, O</t>
  </si>
  <si>
    <t>LINER, COM</t>
  </si>
  <si>
    <t>CASE,COMPR</t>
  </si>
  <si>
    <t>14TH STG S</t>
  </si>
  <si>
    <t>15TH STG S</t>
  </si>
  <si>
    <t>SEAL,METAL</t>
  </si>
  <si>
    <t>DISK,COMPR</t>
  </si>
  <si>
    <t>SPACER,COM</t>
  </si>
  <si>
    <t>COMB CASE,</t>
  </si>
  <si>
    <t>SHROUD SEG</t>
  </si>
  <si>
    <t>#14 SPACER</t>
  </si>
  <si>
    <t>STAGE 1 CO</t>
  </si>
  <si>
    <t>P7/100 #2</t>
  </si>
  <si>
    <t>#6 SPACER</t>
  </si>
  <si>
    <t>SPACER, CO</t>
  </si>
  <si>
    <t>GEARSHAFT</t>
  </si>
  <si>
    <t>CASE,DIFFU</t>
  </si>
  <si>
    <t>CASE,FAN,A</t>
  </si>
  <si>
    <t>FILTER BOD</t>
  </si>
  <si>
    <t>#13 SPACER</t>
  </si>
  <si>
    <t>ACTUATOR,H</t>
  </si>
  <si>
    <t>DUCT,COMPR</t>
  </si>
  <si>
    <t>OIL PRESSU</t>
  </si>
  <si>
    <t>STAGE 16 C</t>
  </si>
  <si>
    <t>#2 SPACER</t>
  </si>
  <si>
    <t>J85
With Air Force-Approved Source(s) of Repair</t>
  </si>
  <si>
    <t>SPRAYBAR,M</t>
  </si>
  <si>
    <t>A/B LINER,</t>
  </si>
  <si>
    <t>BODY, VALV</t>
  </si>
  <si>
    <t>VALVE,GATE</t>
  </si>
  <si>
    <t>CASE, A/B,</t>
  </si>
  <si>
    <t>ROTOR,COMP</t>
  </si>
  <si>
    <t>FSC</t>
  </si>
  <si>
    <t>012349105</t>
  </si>
  <si>
    <t>014813365</t>
  </si>
  <si>
    <t>014436889</t>
  </si>
  <si>
    <t>015401778</t>
  </si>
  <si>
    <t>011485517</t>
  </si>
  <si>
    <t>011485714</t>
  </si>
  <si>
    <t>011396615</t>
  </si>
  <si>
    <t>014558002</t>
  </si>
  <si>
    <t>011964314</t>
  </si>
  <si>
    <t>145201469</t>
  </si>
  <si>
    <t>011991547</t>
  </si>
  <si>
    <t>011964317</t>
  </si>
  <si>
    <t>015133410</t>
  </si>
  <si>
    <t>015547718</t>
  </si>
  <si>
    <t>015259303</t>
  </si>
  <si>
    <t>000141748</t>
  </si>
  <si>
    <t>012885028</t>
  </si>
  <si>
    <t>011081279</t>
  </si>
  <si>
    <t>011921029</t>
  </si>
  <si>
    <t>011679584</t>
  </si>
  <si>
    <t>010045773</t>
  </si>
  <si>
    <t>010364842</t>
  </si>
  <si>
    <t>009871701</t>
  </si>
  <si>
    <t>009668087</t>
  </si>
  <si>
    <t>008675869</t>
  </si>
  <si>
    <t>007990113</t>
  </si>
  <si>
    <t>001056961</t>
  </si>
  <si>
    <t>013055307</t>
  </si>
  <si>
    <t>008675868</t>
  </si>
  <si>
    <t>009668039</t>
  </si>
  <si>
    <t>007659955</t>
  </si>
  <si>
    <t>013055305</t>
  </si>
  <si>
    <t>009913735</t>
  </si>
  <si>
    <t>005314260</t>
  </si>
  <si>
    <t>010184462</t>
  </si>
  <si>
    <t>011679604</t>
  </si>
  <si>
    <t>008067798</t>
  </si>
  <si>
    <t>012203997</t>
  </si>
  <si>
    <t>007594607</t>
  </si>
  <si>
    <t>012047450</t>
  </si>
  <si>
    <t>011596834</t>
  </si>
  <si>
    <t>007990112</t>
  </si>
  <si>
    <t>008003983</t>
  </si>
  <si>
    <t>013998238</t>
  </si>
  <si>
    <t>009831152</t>
  </si>
  <si>
    <t>010180303</t>
  </si>
  <si>
    <t>007578264</t>
  </si>
  <si>
    <t>009819204</t>
  </si>
  <si>
    <t>008634331</t>
  </si>
  <si>
    <t>007678330</t>
  </si>
  <si>
    <t>009875798</t>
  </si>
  <si>
    <t>009670367</t>
  </si>
  <si>
    <t>016309064</t>
  </si>
  <si>
    <t>009099119</t>
  </si>
  <si>
    <t>012459464</t>
  </si>
  <si>
    <t>007951513</t>
  </si>
  <si>
    <t>007100978</t>
  </si>
  <si>
    <t>013412016</t>
  </si>
  <si>
    <t>014901337</t>
  </si>
  <si>
    <t>015169165</t>
  </si>
  <si>
    <t>012633286</t>
  </si>
  <si>
    <t>012311048</t>
  </si>
  <si>
    <t>015427488</t>
  </si>
  <si>
    <t>007821759</t>
  </si>
  <si>
    <t>FWD, SPOOL</t>
  </si>
  <si>
    <t>SPOOL, FRO</t>
  </si>
  <si>
    <t>FLAMEHOLDE</t>
  </si>
  <si>
    <t>SPRAYBAR,P</t>
  </si>
  <si>
    <r>
      <t xml:space="preserve">SASPO's Commercially-Used Overhauled Potential Buy List is a subset of the Requirements Projections On the Web (RPOW).  All items are Propulsion items and are managed at Tinker AFB.
The items listed below identified </t>
    </r>
    <r>
      <rPr>
        <u/>
        <sz val="12"/>
        <color theme="1"/>
        <rFont val="Calibri"/>
        <family val="2"/>
        <scheme val="minor"/>
      </rPr>
      <t>as having</t>
    </r>
    <r>
      <rPr>
        <sz val="12"/>
        <color theme="1"/>
        <rFont val="Calibri"/>
        <family val="2"/>
        <scheme val="minor"/>
      </rPr>
      <t xml:space="preserve"> Air Force-approved sources of repair may be advertised on FedBizOps through open solicitations.  Although the Air Force is seeking to identify commercial availability and expand its use of commercially-used overhauled parts, these items may or may not be procured as overhauled parts depending on the needs of the Air Force.
The items listed below that are identified </t>
    </r>
    <r>
      <rPr>
        <u/>
        <sz val="12"/>
        <color theme="1"/>
        <rFont val="Calibri"/>
        <family val="2"/>
        <scheme val="minor"/>
      </rPr>
      <t>as not having</t>
    </r>
    <r>
      <rPr>
        <sz val="12"/>
        <color theme="1"/>
        <rFont val="Calibri"/>
        <family val="2"/>
        <scheme val="minor"/>
      </rPr>
      <t xml:space="preserve"> an Air Force approved source, are those items the Air Force is looking for companies with the right repair capabilities to submit Source Approval Requests (SARs) in order to potentially become an Air Force-approved repair source.  
Companies may request Qualification Requirements (QR) from the Small Business Office (SBO) at afsc.sb.workflow@us.af.mil.  
SAR packages (from either large or small businesses) should be delivered to the Small Business Office at the following address:  AFSC/SB, 3001 Staff Drive, Suite 1AG85A, Tinker AFB, OK 73145-3009.
</t>
    </r>
    <r>
      <rPr>
        <b/>
        <sz val="12"/>
        <color theme="1"/>
        <rFont val="Calibri"/>
        <family val="2"/>
        <scheme val="minor"/>
      </rPr>
      <t xml:space="preserve">NOTE: </t>
    </r>
    <r>
      <rPr>
        <sz val="12"/>
        <color theme="1"/>
        <rFont val="Calibri"/>
        <family val="2"/>
        <scheme val="minor"/>
      </rPr>
      <t>Emailed requests for QRs must include the National Stock Number (NSN) in the subject line.</t>
    </r>
  </si>
  <si>
    <t>For a digital copy of this C-U/O List , please download from the SASPO website at http://www.tinker.af.mil/Home/429SCMSSASPO.aspx or request via email at: 429SCMS.SASPO.Workflow@us.af.mil</t>
  </si>
  <si>
    <t>012368313</t>
  </si>
  <si>
    <t>011892638</t>
  </si>
  <si>
    <t>011878262</t>
  </si>
  <si>
    <t>011873200</t>
  </si>
  <si>
    <t>011873189</t>
  </si>
  <si>
    <t>NOZZLE,FUE</t>
  </si>
  <si>
    <t>VANE ASSEM</t>
  </si>
  <si>
    <t>FY18 QTY</t>
  </si>
  <si>
    <t>FY18 VALUE</t>
  </si>
  <si>
    <t>FY19 QTY</t>
  </si>
  <si>
    <t>FY19 VALUE</t>
  </si>
  <si>
    <t>FY20 QTY</t>
  </si>
  <si>
    <t>FY20 VALUE</t>
  </si>
  <si>
    <t>FY18-FY20
Buy Value</t>
  </si>
  <si>
    <t>011966003</t>
  </si>
  <si>
    <t>016505679</t>
  </si>
  <si>
    <t>011720159</t>
  </si>
  <si>
    <t>015133409</t>
  </si>
  <si>
    <t>MANIFOLD,A</t>
  </si>
  <si>
    <t>BODY ASSY</t>
  </si>
  <si>
    <t>SEAL RING,</t>
  </si>
  <si>
    <t>INNER LINE</t>
  </si>
  <si>
    <t>HOUSING,FU</t>
  </si>
  <si>
    <t>010512894</t>
  </si>
  <si>
    <t>FAN CASE</t>
  </si>
  <si>
    <t>010045772</t>
  </si>
  <si>
    <t>014066827</t>
  </si>
  <si>
    <t>013055309</t>
  </si>
  <si>
    <t>009120107</t>
  </si>
  <si>
    <t>009668074</t>
  </si>
  <si>
    <t>009665061</t>
  </si>
  <si>
    <t>007659964</t>
  </si>
  <si>
    <t>007659953</t>
  </si>
  <si>
    <t>HOUSING,AN</t>
  </si>
  <si>
    <t>VALVE,BUTT</t>
  </si>
  <si>
    <t>P100 IGV C</t>
  </si>
  <si>
    <t>#7 SPACER</t>
  </si>
  <si>
    <t>016325800</t>
  </si>
  <si>
    <t>NOZZLE,TUR</t>
  </si>
  <si>
    <t>001065464</t>
  </si>
  <si>
    <t>NOZZLE, FU</t>
  </si>
  <si>
    <t>Fall 2017 Requirements</t>
  </si>
  <si>
    <t>014651987</t>
  </si>
  <si>
    <t>011829753</t>
  </si>
  <si>
    <t>012620495</t>
  </si>
  <si>
    <t>011837067</t>
  </si>
  <si>
    <t>CASE,COMBU</t>
  </si>
  <si>
    <t>014593039</t>
  </si>
  <si>
    <t>011892868</t>
  </si>
  <si>
    <t>011873015</t>
  </si>
  <si>
    <t>011892936</t>
  </si>
  <si>
    <t>011909242</t>
  </si>
  <si>
    <t>011987356</t>
  </si>
  <si>
    <t>011873190</t>
  </si>
  <si>
    <t>011906873</t>
  </si>
  <si>
    <t>011873185</t>
  </si>
  <si>
    <t>012193163</t>
  </si>
  <si>
    <t>SUPPORT,CO</t>
  </si>
  <si>
    <t>RING,OIL S</t>
  </si>
  <si>
    <t>BODY ASSEM</t>
  </si>
  <si>
    <t>Test LLP Item</t>
  </si>
  <si>
    <t>010491153</t>
  </si>
  <si>
    <t>011968937</t>
  </si>
  <si>
    <t>013477857</t>
  </si>
  <si>
    <t>GEAR,MAIN</t>
  </si>
  <si>
    <t>CONE,EXHAU</t>
  </si>
  <si>
    <t>008081072</t>
  </si>
  <si>
    <t>013995317</t>
  </si>
  <si>
    <t>015438576</t>
  </si>
  <si>
    <t>014254071</t>
  </si>
  <si>
    <t>012957967</t>
  </si>
  <si>
    <t>011661133</t>
  </si>
  <si>
    <t>009668035</t>
  </si>
  <si>
    <t>002430367</t>
  </si>
  <si>
    <t>001260160</t>
  </si>
  <si>
    <t>013055306</t>
  </si>
  <si>
    <t>003480974</t>
  </si>
  <si>
    <t>011599630</t>
  </si>
  <si>
    <t>007557528</t>
  </si>
  <si>
    <t>014721856</t>
  </si>
  <si>
    <t>001758163</t>
  </si>
  <si>
    <t>007659890</t>
  </si>
  <si>
    <t>008781311</t>
  </si>
  <si>
    <t>SPACER ASS</t>
  </si>
  <si>
    <t>SUMP,OIL,A</t>
  </si>
  <si>
    <t>FUEL CONTR</t>
  </si>
  <si>
    <t>#11 SPACER</t>
  </si>
  <si>
    <t>SHIELD,HEA</t>
  </si>
  <si>
    <t>4TH STG AI</t>
  </si>
  <si>
    <t>HOUSING,IN</t>
  </si>
  <si>
    <t>ROTOR,TURB</t>
  </si>
  <si>
    <t>015722557</t>
  </si>
  <si>
    <t>010352030</t>
  </si>
  <si>
    <t>011769156</t>
  </si>
  <si>
    <t>000110704</t>
  </si>
  <si>
    <t>011789124</t>
  </si>
  <si>
    <t>015585877</t>
  </si>
  <si>
    <t>010376724</t>
  </si>
  <si>
    <t>PUMP,FUEL,</t>
  </si>
  <si>
    <t>HOUSING,AS</t>
  </si>
  <si>
    <t>FRAME,FRON</t>
  </si>
  <si>
    <t>010423944</t>
  </si>
  <si>
    <t>PUMP ROTAR</t>
  </si>
  <si>
    <t>CSI</t>
  </si>
  <si>
    <t>Y</t>
  </si>
  <si>
    <t>***Revision of CSI codes on F108 items below highlighted in 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</si>
</sst>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00\-00\-000\-0000"/>
    <numFmt numFmtId="165" formatCode="&quot;$&quot;#,##0"/>
    <numFmt numFmtId="166" formatCode="_(&quot;$&quot;* #,##0_);_(&quot;$&quot;* \(#,##0\);_(&quot;$&quot;* &quot;-&quot;??_);_(@_)"/>
  </numFmts>
  <fonts count="41"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sz val="11"/>
      <name val="Calibri"/>
      <family val="2"/>
    </font>
    <font>
      <sz val="11"/>
      <name val="Calibri"/>
      <family val="2"/>
      <scheme val="minor"/>
    </font>
    <font>
      <sz val="10"/>
      <name val="MS Sans Serif"/>
      <family val="2"/>
    </font>
    <font>
      <sz val="10.5"/>
      <color theme="1"/>
      <name val="Calibri"/>
      <family val="2"/>
      <scheme val="minor"/>
    </font>
    <font>
      <b/>
      <sz val="12"/>
      <name val="Calibri"/>
      <family val="2"/>
      <scheme val="minor"/>
    </font>
    <font>
      <b/>
      <i/>
      <sz val="12"/>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8.25"/>
      <color rgb="FFAA0000"/>
      <name val="Calibri"/>
      <family val="2"/>
      <scheme val="minor"/>
    </font>
    <font>
      <b/>
      <sz val="11"/>
      <name val="Calibri"/>
      <family val="2"/>
      <scheme val="minor"/>
    </font>
    <font>
      <b/>
      <i/>
      <sz val="11"/>
      <color rgb="FFFF0000"/>
      <name val="Calibri"/>
      <family val="2"/>
      <scheme val="minor"/>
    </font>
    <font>
      <sz val="11"/>
      <color theme="0" tint="-0.34998626667073579"/>
      <name val="Calibri"/>
      <family val="2"/>
    </font>
    <font>
      <sz val="11"/>
      <color rgb="FF000000"/>
      <name val="Calibri"/>
      <family val="2"/>
    </font>
    <font>
      <b/>
      <sz val="18"/>
      <color theme="1"/>
      <name val="Calibri"/>
      <family val="2"/>
      <scheme val="minor"/>
    </font>
    <font>
      <sz val="12"/>
      <color theme="1"/>
      <name val="Calibri"/>
      <family val="2"/>
      <scheme val="minor"/>
    </font>
    <font>
      <u/>
      <sz val="12"/>
      <color theme="1"/>
      <name val="Calibri"/>
      <family val="2"/>
      <scheme val="minor"/>
    </font>
    <font>
      <b/>
      <sz val="12"/>
      <color theme="1"/>
      <name val="Calibri"/>
      <family val="2"/>
      <scheme val="minor"/>
    </font>
    <font>
      <b/>
      <sz val="12"/>
      <color rgb="FFFF0000"/>
      <name val="Calibri"/>
      <family val="2"/>
      <scheme val="minor"/>
    </font>
    <font>
      <b/>
      <i/>
      <u/>
      <sz val="12"/>
      <color rgb="FFFF0000"/>
      <name val="Calibri"/>
      <family val="2"/>
      <scheme val="minor"/>
    </font>
    <font>
      <b/>
      <sz val="10.5"/>
      <color theme="1"/>
      <name val="Calibri"/>
      <family val="2"/>
      <scheme val="minor"/>
    </font>
    <font>
      <b/>
      <sz val="11"/>
      <name val="Calibri"/>
      <family val="2"/>
    </font>
    <font>
      <sz val="11"/>
      <color rgb="FF000000"/>
      <name val="Calibri"/>
    </font>
    <font>
      <sz val="11"/>
      <color rgb="FF000000"/>
      <name val="Calibri"/>
      <family val="2"/>
    </font>
  </fonts>
  <fills count="38">
    <fill>
      <patternFill patternType="none"/>
    </fill>
    <fill>
      <patternFill patternType="gray125"/>
    </fill>
    <fill>
      <patternFill patternType="solid">
        <fgColor theme="0" tint="-0.14999847407452621"/>
        <bgColor indexed="64"/>
      </patternFill>
    </fill>
    <fill>
      <patternFill patternType="solid">
        <fgColor rgb="FFFFCC00"/>
        <bgColor indexed="64"/>
      </patternFill>
    </fill>
    <fill>
      <gradientFill degree="90">
        <stop position="0">
          <color theme="0"/>
        </stop>
        <stop position="1">
          <color rgb="FF00990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0625"/>
    </fill>
    <fill>
      <patternFill patternType="solid">
        <fgColor rgb="FF007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bottom style="thin">
        <color auto="1"/>
      </bottom>
      <diagonal/>
    </border>
    <border>
      <left/>
      <right/>
      <top/>
      <bottom style="thin">
        <color indexed="64"/>
      </bottom>
      <diagonal/>
    </border>
  </borders>
  <cellStyleXfs count="170">
    <xf numFmtId="0" fontId="0" fillId="0" borderId="0"/>
    <xf numFmtId="0" fontId="6" fillId="0" borderId="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8" applyNumberFormat="0" applyAlignment="0" applyProtection="0"/>
    <xf numFmtId="0" fontId="19" fillId="9" borderId="9" applyNumberFormat="0" applyAlignment="0" applyProtection="0"/>
    <xf numFmtId="0" fontId="20" fillId="9" borderId="8" applyNumberFormat="0" applyAlignment="0" applyProtection="0"/>
    <xf numFmtId="0" fontId="22" fillId="10" borderId="11" applyNumberFormat="0" applyAlignment="0" applyProtection="0"/>
    <xf numFmtId="0" fontId="10" fillId="11" borderId="12" applyNumberFormat="0" applyFont="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lignment horizontal="center"/>
    </xf>
    <xf numFmtId="0" fontId="10" fillId="0" borderId="0"/>
    <xf numFmtId="44" fontId="10" fillId="0" borderId="0" applyFont="0" applyFill="0" applyBorder="0" applyAlignment="0" applyProtection="0"/>
    <xf numFmtId="0" fontId="10" fillId="0" borderId="0"/>
    <xf numFmtId="0" fontId="10"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21" fillId="0" borderId="1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13"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 fillId="0" borderId="0" applyNumberFormat="0" applyFill="0" applyBorder="0" applyAlignment="0" applyProtection="0"/>
    <xf numFmtId="0" fontId="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cellStyleXfs>
  <cellXfs count="86">
    <xf numFmtId="0" fontId="0" fillId="0" borderId="0" xfId="0"/>
    <xf numFmtId="0" fontId="3"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0" fillId="2" borderId="1" xfId="0" applyFill="1" applyBorder="1" applyAlignment="1">
      <alignment horizontal="center" vertical="center"/>
    </xf>
    <xf numFmtId="0" fontId="7" fillId="0" borderId="0" xfId="0" applyFont="1" applyAlignment="1">
      <alignment horizontal="center" wrapText="1"/>
    </xf>
    <xf numFmtId="0" fontId="0" fillId="0" borderId="0" xfId="0" applyAlignment="1">
      <alignment horizontal="left"/>
    </xf>
    <xf numFmtId="0" fontId="10" fillId="0" borderId="0" xfId="0" applyFont="1"/>
    <xf numFmtId="0" fontId="2"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0" fillId="0" borderId="0" xfId="162"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5" fillId="0" borderId="0" xfId="0" applyFont="1" applyFill="1" applyBorder="1" applyAlignment="1">
      <alignment horizontal="center"/>
    </xf>
    <xf numFmtId="165" fontId="1" fillId="2"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165" fontId="1" fillId="0" borderId="1" xfId="0" applyNumberFormat="1" applyFont="1" applyFill="1" applyBorder="1" applyAlignment="1">
      <alignment horizontal="center" vertical="center" wrapText="1"/>
    </xf>
    <xf numFmtId="49" fontId="0" fillId="0" borderId="0" xfId="0" applyNumberFormat="1" applyAlignment="1">
      <alignment horizontal="center"/>
    </xf>
    <xf numFmtId="49" fontId="7" fillId="0" borderId="0" xfId="0" applyNumberFormat="1" applyFont="1" applyAlignment="1">
      <alignment horizontal="center" wrapText="1"/>
    </xf>
    <xf numFmtId="49" fontId="3" fillId="2" borderId="1"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10" fillId="0" borderId="0" xfId="0" applyNumberFormat="1" applyFont="1" applyAlignment="1">
      <alignment horizontal="center"/>
    </xf>
    <xf numFmtId="49" fontId="30" fillId="0" borderId="0" xfId="0" applyNumberFormat="1" applyFont="1" applyFill="1" applyBorder="1" applyAlignment="1" applyProtection="1">
      <alignment horizontal="center" vertical="center" wrapText="1"/>
    </xf>
    <xf numFmtId="165" fontId="1" fillId="0" borderId="0" xfId="0" applyNumberFormat="1" applyFont="1" applyAlignment="1">
      <alignment horizontal="left"/>
    </xf>
    <xf numFmtId="165" fontId="37" fillId="0" borderId="0" xfId="0" applyNumberFormat="1" applyFont="1" applyAlignment="1">
      <alignment horizontal="center" wrapText="1"/>
    </xf>
    <xf numFmtId="165" fontId="38" fillId="0" borderId="0" xfId="0" applyNumberFormat="1" applyFont="1" applyFill="1" applyBorder="1" applyAlignment="1" applyProtection="1">
      <alignment horizontal="center" vertical="center" wrapText="1"/>
    </xf>
    <xf numFmtId="165" fontId="1" fillId="0" borderId="0" xfId="0" applyNumberFormat="1" applyFont="1"/>
    <xf numFmtId="165" fontId="1" fillId="0" borderId="0" xfId="0" applyNumberFormat="1" applyFont="1" applyFill="1" applyBorder="1" applyAlignment="1">
      <alignment horizontal="center" vertical="center"/>
    </xf>
    <xf numFmtId="165" fontId="1" fillId="0" borderId="0" xfId="167" applyNumberFormat="1" applyFont="1" applyFill="1" applyBorder="1" applyAlignment="1">
      <alignment horizontal="center"/>
    </xf>
    <xf numFmtId="49" fontId="0" fillId="0" borderId="0" xfId="0" applyNumberFormat="1" applyBorder="1"/>
    <xf numFmtId="166" fontId="1" fillId="0" borderId="0" xfId="167" applyNumberFormat="1" applyFont="1" applyBorder="1" applyAlignment="1">
      <alignment horizontal="center"/>
    </xf>
    <xf numFmtId="0" fontId="0" fillId="0" borderId="0" xfId="0"/>
    <xf numFmtId="0" fontId="0" fillId="0" borderId="0" xfId="0" applyFill="1" applyBorder="1" applyAlignment="1">
      <alignment horizontal="center"/>
    </xf>
    <xf numFmtId="0" fontId="0" fillId="0" borderId="15" xfId="0" applyBorder="1" applyAlignment="1">
      <alignment horizontal="center"/>
    </xf>
    <xf numFmtId="0" fontId="0" fillId="0" borderId="0" xfId="0"/>
    <xf numFmtId="0" fontId="0" fillId="0" borderId="1" xfId="0" applyBorder="1" applyAlignment="1">
      <alignment horizontal="center"/>
    </xf>
    <xf numFmtId="0" fontId="0" fillId="0" borderId="0" xfId="0" applyBorder="1" applyAlignment="1">
      <alignment horizontal="center"/>
    </xf>
    <xf numFmtId="0" fontId="39" fillId="0" borderId="1" xfId="0" applyFont="1" applyFill="1" applyBorder="1" applyAlignment="1" applyProtection="1">
      <alignment horizontal="center" vertical="center"/>
      <protection locked="0"/>
    </xf>
    <xf numFmtId="0" fontId="39" fillId="37" borderId="1" xfId="0" applyFont="1" applyFill="1" applyBorder="1" applyAlignment="1" applyProtection="1">
      <alignment horizontal="center" vertical="center"/>
      <protection locked="0"/>
    </xf>
    <xf numFmtId="1" fontId="39" fillId="0" borderId="1" xfId="0" applyNumberFormat="1" applyFont="1" applyFill="1" applyBorder="1" applyAlignment="1" applyProtection="1">
      <alignment horizontal="center" vertical="center"/>
      <protection locked="0"/>
    </xf>
    <xf numFmtId="3" fontId="0" fillId="0" borderId="0" xfId="0" applyNumberFormat="1" applyAlignment="1">
      <alignment horizontal="left"/>
    </xf>
    <xf numFmtId="3" fontId="7" fillId="0" borderId="0" xfId="0" applyNumberFormat="1" applyFont="1" applyAlignment="1">
      <alignment horizontal="center" wrapText="1"/>
    </xf>
    <xf numFmtId="3" fontId="3" fillId="2" borderId="1" xfId="0" applyNumberFormat="1" applyFont="1" applyFill="1" applyBorder="1" applyAlignment="1" applyProtection="1">
      <alignment horizontal="center" vertical="center" wrapText="1"/>
    </xf>
    <xf numFmtId="3" fontId="39" fillId="0" borderId="1" xfId="167" applyNumberFormat="1"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wrapText="1"/>
    </xf>
    <xf numFmtId="3" fontId="0" fillId="0" borderId="0" xfId="0" applyNumberFormat="1"/>
    <xf numFmtId="3" fontId="29"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10" fillId="0" borderId="0" xfId="0" applyNumberFormat="1" applyFont="1"/>
    <xf numFmtId="3" fontId="0" fillId="0" borderId="0" xfId="167" applyNumberFormat="1" applyFont="1" applyFill="1" applyBorder="1" applyAlignment="1">
      <alignment horizontal="center"/>
    </xf>
    <xf numFmtId="3" fontId="0" fillId="0" borderId="0" xfId="167" applyNumberFormat="1" applyFont="1" applyBorder="1" applyAlignment="1">
      <alignment horizontal="center"/>
    </xf>
    <xf numFmtId="0" fontId="0" fillId="0" borderId="0" xfId="0" applyAlignment="1">
      <alignment horizontal="center"/>
    </xf>
    <xf numFmtId="0" fontId="10" fillId="0" borderId="0" xfId="0" applyFont="1" applyAlignment="1">
      <alignment horizontal="center"/>
    </xf>
    <xf numFmtId="0" fontId="40" fillId="0" borderId="1" xfId="0" applyFont="1" applyFill="1" applyBorder="1" applyAlignment="1" applyProtection="1">
      <alignment horizontal="center" vertical="center"/>
      <protection locked="0"/>
    </xf>
    <xf numFmtId="1" fontId="40" fillId="0" borderId="1" xfId="0" applyNumberFormat="1" applyFont="1" applyFill="1" applyBorder="1" applyAlignment="1" applyProtection="1">
      <alignment horizontal="center" vertical="center"/>
      <protection locked="0"/>
    </xf>
    <xf numFmtId="3" fontId="40" fillId="0" borderId="1" xfId="167" applyNumberFormat="1" applyFont="1" applyFill="1" applyBorder="1" applyAlignment="1" applyProtection="1">
      <alignment horizontal="center" vertical="center"/>
      <protection locked="0"/>
    </xf>
    <xf numFmtId="165" fontId="1" fillId="0" borderId="1" xfId="0" applyNumberFormat="1" applyFont="1" applyBorder="1"/>
    <xf numFmtId="165" fontId="38" fillId="0" borderId="1"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protection locked="0"/>
    </xf>
    <xf numFmtId="1" fontId="39" fillId="0" borderId="0" xfId="0" applyNumberFormat="1" applyFont="1" applyFill="1" applyBorder="1" applyAlignment="1" applyProtection="1">
      <alignment horizontal="center" vertical="center"/>
      <protection locked="0"/>
    </xf>
    <xf numFmtId="3" fontId="39" fillId="0" borderId="0" xfId="167" applyNumberFormat="1" applyFont="1" applyFill="1" applyBorder="1" applyAlignment="1" applyProtection="1">
      <alignment horizontal="center" vertical="center"/>
      <protection locked="0"/>
    </xf>
    <xf numFmtId="0" fontId="40" fillId="37" borderId="0" xfId="0" applyFont="1" applyFill="1" applyBorder="1" applyAlignment="1" applyProtection="1">
      <alignment horizontal="center" vertical="center"/>
      <protection locked="0"/>
    </xf>
    <xf numFmtId="0" fontId="0" fillId="0" borderId="1" xfId="0" applyBorder="1" applyAlignment="1">
      <alignment horizontal="center" wrapText="1"/>
    </xf>
    <xf numFmtId="0" fontId="2" fillId="0" borderId="1" xfId="0" applyFont="1" applyFill="1" applyBorder="1" applyAlignment="1" applyProtection="1">
      <alignment horizontal="center" vertical="center"/>
      <protection locked="0"/>
    </xf>
    <xf numFmtId="0" fontId="0" fillId="0" borderId="1" xfId="0" applyFill="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1" fillId="36" borderId="2" xfId="162" applyFont="1" applyFill="1" applyBorder="1" applyAlignment="1">
      <alignment horizontal="center"/>
    </xf>
    <xf numFmtId="0" fontId="1" fillId="36" borderId="3" xfId="162" applyFont="1" applyFill="1" applyBorder="1" applyAlignment="1">
      <alignment horizontal="center"/>
    </xf>
    <xf numFmtId="0" fontId="1" fillId="36" borderId="4" xfId="162" applyFont="1" applyFill="1" applyBorder="1" applyAlignment="1">
      <alignment horizontal="center"/>
    </xf>
    <xf numFmtId="164" fontId="27" fillId="3" borderId="1" xfId="162" applyNumberFormat="1" applyFont="1" applyFill="1" applyBorder="1" applyAlignment="1">
      <alignment horizontal="center" wrapText="1"/>
    </xf>
    <xf numFmtId="164" fontId="27" fillId="4" borderId="2" xfId="162" applyNumberFormat="1" applyFont="1" applyFill="1" applyBorder="1" applyAlignment="1">
      <alignment horizontal="center" wrapText="1"/>
    </xf>
    <xf numFmtId="164" fontId="27" fillId="4" borderId="3" xfId="162" applyNumberFormat="1" applyFont="1" applyFill="1" applyBorder="1" applyAlignment="1">
      <alignment horizontal="center" wrapText="1"/>
    </xf>
    <xf numFmtId="164" fontId="27" fillId="4" borderId="4" xfId="162" applyNumberFormat="1" applyFont="1" applyFill="1" applyBorder="1" applyAlignment="1">
      <alignment horizontal="center" wrapText="1"/>
    </xf>
    <xf numFmtId="164" fontId="27" fillId="3" borderId="2" xfId="162" applyNumberFormat="1" applyFont="1" applyFill="1" applyBorder="1" applyAlignment="1">
      <alignment horizontal="center" wrapText="1"/>
    </xf>
    <xf numFmtId="164" fontId="27" fillId="3" borderId="3" xfId="162" applyNumberFormat="1" applyFont="1" applyFill="1" applyBorder="1" applyAlignment="1">
      <alignment horizontal="center" wrapText="1"/>
    </xf>
    <xf numFmtId="164" fontId="27" fillId="3" borderId="4" xfId="162" applyNumberFormat="1" applyFont="1" applyFill="1" applyBorder="1" applyAlignment="1">
      <alignment horizontal="center" wrapText="1"/>
    </xf>
    <xf numFmtId="164" fontId="8" fillId="4" borderId="2" xfId="0" applyNumberFormat="1" applyFont="1" applyFill="1" applyBorder="1" applyAlignment="1">
      <alignment horizontal="center" wrapText="1"/>
    </xf>
    <xf numFmtId="164" fontId="8" fillId="4" borderId="3" xfId="0" applyNumberFormat="1" applyFont="1" applyFill="1" applyBorder="1" applyAlignment="1">
      <alignment horizontal="center" wrapText="1"/>
    </xf>
    <xf numFmtId="164" fontId="8" fillId="4" borderId="3" xfId="0" applyNumberFormat="1" applyFont="1" applyFill="1" applyBorder="1" applyAlignment="1">
      <alignment horizontal="center"/>
    </xf>
    <xf numFmtId="164" fontId="8" fillId="4" borderId="4" xfId="0" applyNumberFormat="1" applyFont="1" applyFill="1" applyBorder="1" applyAlignment="1">
      <alignment horizontal="center"/>
    </xf>
    <xf numFmtId="164" fontId="8" fillId="3" borderId="14" xfId="0" applyNumberFormat="1" applyFont="1" applyFill="1" applyBorder="1" applyAlignment="1">
      <alignment horizontal="center" wrapText="1"/>
    </xf>
    <xf numFmtId="164" fontId="8" fillId="3" borderId="1" xfId="0" applyNumberFormat="1" applyFont="1" applyFill="1" applyBorder="1" applyAlignment="1">
      <alignment horizontal="center" wrapText="1"/>
    </xf>
    <xf numFmtId="0" fontId="31" fillId="0" borderId="0" xfId="0" applyFont="1" applyAlignment="1">
      <alignment horizontal="center"/>
    </xf>
    <xf numFmtId="0" fontId="32" fillId="0" borderId="0" xfId="0" applyFont="1" applyAlignment="1">
      <alignment horizontal="left" wrapText="1"/>
    </xf>
    <xf numFmtId="0" fontId="35" fillId="0" borderId="0" xfId="0" applyFont="1" applyAlignment="1">
      <alignment horizontal="left" wrapText="1"/>
    </xf>
    <xf numFmtId="0" fontId="35" fillId="0" borderId="0" xfId="0" applyFont="1" applyAlignment="1">
      <alignment horizontal="center" wrapText="1"/>
    </xf>
  </cellXfs>
  <cellStyles count="170">
    <cellStyle name="20% - Accent1" xfId="11" builtinId="30" customBuiltin="1"/>
    <cellStyle name="20% - Accent2" xfId="15" builtinId="34" customBuiltin="1"/>
    <cellStyle name="20% - Accent3" xfId="19" builtinId="38" customBuiltin="1"/>
    <cellStyle name="20% - Accent4" xfId="23" builtinId="42" customBuiltin="1"/>
    <cellStyle name="20% - Accent5" xfId="27" builtinId="46" customBuiltin="1"/>
    <cellStyle name="20% - Accent6" xfId="31" builtinId="50" customBuiltin="1"/>
    <cellStyle name="40% - Accent1" xfId="12" builtinId="31" customBuiltin="1"/>
    <cellStyle name="40% - Accent2" xfId="16" builtinId="35" customBuiltin="1"/>
    <cellStyle name="40% - Accent3" xfId="20" builtinId="39" customBuiltin="1"/>
    <cellStyle name="40% - Accent4" xfId="24" builtinId="43" customBuiltin="1"/>
    <cellStyle name="40% - Accent5" xfId="28" builtinId="47" customBuiltin="1"/>
    <cellStyle name="40% - Accent6" xfId="32" builtinId="51" customBuiltin="1"/>
    <cellStyle name="60% - Accent1" xfId="13" builtinId="32" customBuiltin="1"/>
    <cellStyle name="60% - Accent2" xfId="17" builtinId="36" customBuiltin="1"/>
    <cellStyle name="60% - Accent3" xfId="21" builtinId="40" customBuiltin="1"/>
    <cellStyle name="60% - Accent4" xfId="25" builtinId="44" customBuiltin="1"/>
    <cellStyle name="60% - Accent5" xfId="29" builtinId="48" customBuiltin="1"/>
    <cellStyle name="60% - Accent6" xfId="33" builtinId="52" customBuiltin="1"/>
    <cellStyle name="Accent1" xfId="10" builtinId="29" customBuiltin="1"/>
    <cellStyle name="Accent2" xfId="14" builtinId="33" customBuiltin="1"/>
    <cellStyle name="Accent3" xfId="18" builtinId="37" customBuiltin="1"/>
    <cellStyle name="Accent4" xfId="22" builtinId="41" customBuiltin="1"/>
    <cellStyle name="Accent5" xfId="26" builtinId="45" customBuiltin="1"/>
    <cellStyle name="Accent6" xfId="30" builtinId="49" customBuiltin="1"/>
    <cellStyle name="Bad" xfId="3" builtinId="27" customBuiltin="1"/>
    <cellStyle name="Calculation" xfId="7" builtinId="22" customBuiltin="1"/>
    <cellStyle name="Check Cell" xfId="8" builtinId="23" customBuiltin="1"/>
    <cellStyle name="Currency" xfId="167" builtinId="4"/>
    <cellStyle name="Currency 2" xfId="43"/>
    <cellStyle name="Currency 3" xfId="35"/>
    <cellStyle name="Currency 4" xfId="169"/>
    <cellStyle name="Explanatory Text 2" xfId="53"/>
    <cellStyle name="Followed Hyperlink" xfId="56" builtinId="9" customBuiltin="1"/>
    <cellStyle name="Followed Hyperlink 2" xfId="150"/>
    <cellStyle name="Good" xfId="2" builtinId="26" customBuiltin="1"/>
    <cellStyle name="Heading 1 2" xfId="47"/>
    <cellStyle name="Heading 2 2" xfId="48"/>
    <cellStyle name="Heading 3 2" xfId="49"/>
    <cellStyle name="Heading 4 2" xfId="50"/>
    <cellStyle name="Hyperlink" xfId="55" builtinId="8" customBuiltin="1"/>
    <cellStyle name="Hyperlink 2" xfId="149"/>
    <cellStyle name="Input" xfId="5" builtinId="20" customBuiltin="1"/>
    <cellStyle name="Linked Cell 2" xfId="51"/>
    <cellStyle name="Neutral" xfId="4" builtinId="28" customBuiltin="1"/>
    <cellStyle name="Normal" xfId="0" builtinId="0"/>
    <cellStyle name="Normal 10" xfId="45"/>
    <cellStyle name="Normal 100" xfId="157"/>
    <cellStyle name="Normal 101" xfId="147"/>
    <cellStyle name="Normal 102" xfId="155"/>
    <cellStyle name="Normal 103" xfId="151"/>
    <cellStyle name="Normal 104" xfId="154"/>
    <cellStyle name="Normal 105" xfId="152"/>
    <cellStyle name="Normal 106" xfId="153"/>
    <cellStyle name="Normal 107" xfId="145"/>
    <cellStyle name="Normal 108" xfId="158"/>
    <cellStyle name="Normal 109" xfId="144"/>
    <cellStyle name="Normal 11" xfId="57"/>
    <cellStyle name="Normal 110" xfId="159"/>
    <cellStyle name="Normal 111" xfId="160"/>
    <cellStyle name="Normal 112" xfId="161"/>
    <cellStyle name="Normal 113" xfId="143"/>
    <cellStyle name="Normal 114" xfId="162"/>
    <cellStyle name="Normal 115" xfId="165"/>
    <cellStyle name="Normal 116" xfId="166"/>
    <cellStyle name="Normal 117" xfId="164"/>
    <cellStyle name="Normal 118" xfId="168"/>
    <cellStyle name="Normal 12" xfId="58"/>
    <cellStyle name="Normal 13" xfId="60"/>
    <cellStyle name="Normal 14" xfId="59"/>
    <cellStyle name="Normal 15" xfId="61"/>
    <cellStyle name="Normal 16" xfId="62"/>
    <cellStyle name="Normal 17" xfId="63"/>
    <cellStyle name="Normal 18" xfId="64"/>
    <cellStyle name="Normal 19" xfId="65"/>
    <cellStyle name="Normal 2" xfId="1"/>
    <cellStyle name="Normal 2 2" xfId="163"/>
    <cellStyle name="Normal 2 3" xfId="36"/>
    <cellStyle name="Normal 20" xfId="66"/>
    <cellStyle name="Normal 21" xfId="67"/>
    <cellStyle name="Normal 22" xfId="68"/>
    <cellStyle name="Normal 23" xfId="69"/>
    <cellStyle name="Normal 24" xfId="70"/>
    <cellStyle name="Normal 25" xfId="71"/>
    <cellStyle name="Normal 26" xfId="72"/>
    <cellStyle name="Normal 27" xfId="73"/>
    <cellStyle name="Normal 28" xfId="74"/>
    <cellStyle name="Normal 29" xfId="75"/>
    <cellStyle name="Normal 3" xfId="37"/>
    <cellStyle name="Normal 30" xfId="77"/>
    <cellStyle name="Normal 31" xfId="76"/>
    <cellStyle name="Normal 32" xfId="78"/>
    <cellStyle name="Normal 33" xfId="79"/>
    <cellStyle name="Normal 34" xfId="80"/>
    <cellStyle name="Normal 35" xfId="81"/>
    <cellStyle name="Normal 36" xfId="82"/>
    <cellStyle name="Normal 37" xfId="83"/>
    <cellStyle name="Normal 38" xfId="84"/>
    <cellStyle name="Normal 39" xfId="85"/>
    <cellStyle name="Normal 4" xfId="38"/>
    <cellStyle name="Normal 40" xfId="86"/>
    <cellStyle name="Normal 41" xfId="87"/>
    <cellStyle name="Normal 42" xfId="88"/>
    <cellStyle name="Normal 43" xfId="89"/>
    <cellStyle name="Normal 44" xfId="90"/>
    <cellStyle name="Normal 45" xfId="91"/>
    <cellStyle name="Normal 46" xfId="92"/>
    <cellStyle name="Normal 47" xfId="93"/>
    <cellStyle name="Normal 48" xfId="94"/>
    <cellStyle name="Normal 49" xfId="96"/>
    <cellStyle name="Normal 5" xfId="39"/>
    <cellStyle name="Normal 50" xfId="95"/>
    <cellStyle name="Normal 51" xfId="97"/>
    <cellStyle name="Normal 52" xfId="98"/>
    <cellStyle name="Normal 53" xfId="99"/>
    <cellStyle name="Normal 54" xfId="100"/>
    <cellStyle name="Normal 55" xfId="101"/>
    <cellStyle name="Normal 56" xfId="102"/>
    <cellStyle name="Normal 57" xfId="107"/>
    <cellStyle name="Normal 58" xfId="106"/>
    <cellStyle name="Normal 59" xfId="105"/>
    <cellStyle name="Normal 6" xfId="40"/>
    <cellStyle name="Normal 60" xfId="104"/>
    <cellStyle name="Normal 61" xfId="103"/>
    <cellStyle name="Normal 62" xfId="108"/>
    <cellStyle name="Normal 63" xfId="109"/>
    <cellStyle name="Normal 64" xfId="112"/>
    <cellStyle name="Normal 65" xfId="115"/>
    <cellStyle name="Normal 66" xfId="114"/>
    <cellStyle name="Normal 67" xfId="113"/>
    <cellStyle name="Normal 68" xfId="116"/>
    <cellStyle name="Normal 69" xfId="117"/>
    <cellStyle name="Normal 7" xfId="42"/>
    <cellStyle name="Normal 70" xfId="111"/>
    <cellStyle name="Normal 71" xfId="120"/>
    <cellStyle name="Normal 72" xfId="119"/>
    <cellStyle name="Normal 73" xfId="110"/>
    <cellStyle name="Normal 74" xfId="121"/>
    <cellStyle name="Normal 75" xfId="122"/>
    <cellStyle name="Normal 76" xfId="118"/>
    <cellStyle name="Normal 77" xfId="123"/>
    <cellStyle name="Normal 78" xfId="124"/>
    <cellStyle name="Normal 79" xfId="125"/>
    <cellStyle name="Normal 8" xfId="44"/>
    <cellStyle name="Normal 80" xfId="126"/>
    <cellStyle name="Normal 81" xfId="127"/>
    <cellStyle name="Normal 82" xfId="128"/>
    <cellStyle name="Normal 83" xfId="130"/>
    <cellStyle name="Normal 84" xfId="129"/>
    <cellStyle name="Normal 85" xfId="131"/>
    <cellStyle name="Normal 86" xfId="134"/>
    <cellStyle name="Normal 87" xfId="135"/>
    <cellStyle name="Normal 88" xfId="132"/>
    <cellStyle name="Normal 89" xfId="133"/>
    <cellStyle name="Normal 9" xfId="34"/>
    <cellStyle name="Normal 90" xfId="136"/>
    <cellStyle name="Normal 91" xfId="137"/>
    <cellStyle name="Normal 92" xfId="138"/>
    <cellStyle name="Normal 93" xfId="139"/>
    <cellStyle name="Normal 94" xfId="140"/>
    <cellStyle name="Normal 95" xfId="141"/>
    <cellStyle name="Normal 96" xfId="142"/>
    <cellStyle name="Normal 97" xfId="148"/>
    <cellStyle name="Normal 98" xfId="156"/>
    <cellStyle name="Normal 99" xfId="146"/>
    <cellStyle name="Note" xfId="9" builtinId="10" customBuiltin="1"/>
    <cellStyle name="Output" xfId="6" builtinId="21" customBuiltin="1"/>
    <cellStyle name="Style 1" xfId="41"/>
    <cellStyle name="Title 2" xfId="46"/>
    <cellStyle name="Total 2" xfId="54"/>
    <cellStyle name="Warning Text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tabSelected="1" zoomScale="130" zoomScaleNormal="130" workbookViewId="0">
      <selection sqref="A1:L1"/>
    </sheetView>
  </sheetViews>
  <sheetFormatPr defaultColWidth="9.109375" defaultRowHeight="14.4" x14ac:dyDescent="0.3"/>
  <cols>
    <col min="1" max="1" width="3.33203125" style="50" bestFit="1" customWidth="1"/>
    <col min="2" max="2" width="5.44140625" style="30" bestFit="1" customWidth="1"/>
    <col min="3" max="3" width="10.88671875" style="15" bestFit="1" customWidth="1"/>
    <col min="4" max="4" width="13.44140625" bestFit="1" customWidth="1"/>
    <col min="5" max="5" width="3.6640625" style="33" bestFit="1" customWidth="1"/>
    <col min="6" max="6" width="5.44140625" bestFit="1" customWidth="1"/>
    <col min="7" max="7" width="11.44140625" style="44" customWidth="1"/>
    <col min="8" max="8" width="5.33203125" bestFit="1" customWidth="1"/>
    <col min="9" max="9" width="11.44140625" style="44" customWidth="1"/>
    <col min="10" max="10" width="5.33203125" bestFit="1" customWidth="1"/>
    <col min="11" max="11" width="11.44140625" style="44" customWidth="1"/>
    <col min="12" max="12" width="12" style="25" bestFit="1" customWidth="1"/>
  </cols>
  <sheetData>
    <row r="1" spans="1:12" ht="23.4" x14ac:dyDescent="0.45">
      <c r="A1" s="82" t="s">
        <v>0</v>
      </c>
      <c r="B1" s="82"/>
      <c r="C1" s="82"/>
      <c r="D1" s="82"/>
      <c r="E1" s="82"/>
      <c r="F1" s="82"/>
      <c r="G1" s="82"/>
      <c r="H1" s="82"/>
      <c r="I1" s="82"/>
      <c r="J1" s="82"/>
      <c r="K1" s="82"/>
      <c r="L1" s="82"/>
    </row>
    <row r="2" spans="1:12" ht="23.4" x14ac:dyDescent="0.45">
      <c r="A2" s="82" t="s">
        <v>1</v>
      </c>
      <c r="B2" s="82"/>
      <c r="C2" s="82"/>
      <c r="D2" s="82"/>
      <c r="E2" s="82"/>
      <c r="F2" s="82"/>
      <c r="G2" s="82"/>
      <c r="H2" s="82"/>
      <c r="I2" s="82"/>
      <c r="J2" s="82"/>
      <c r="K2" s="82"/>
      <c r="L2" s="82"/>
    </row>
    <row r="3" spans="1:12" ht="23.4" x14ac:dyDescent="0.45">
      <c r="A3" s="82" t="s">
        <v>199</v>
      </c>
      <c r="B3" s="82"/>
      <c r="C3" s="82"/>
      <c r="D3" s="82"/>
      <c r="E3" s="82"/>
      <c r="F3" s="82"/>
      <c r="G3" s="82"/>
      <c r="H3" s="82"/>
      <c r="I3" s="82"/>
      <c r="J3" s="82"/>
      <c r="K3" s="82"/>
      <c r="L3" s="82"/>
    </row>
    <row r="4" spans="1:12" ht="301.5" customHeight="1" x14ac:dyDescent="0.3">
      <c r="A4" s="83" t="s">
        <v>156</v>
      </c>
      <c r="B4" s="83"/>
      <c r="C4" s="83"/>
      <c r="D4" s="83"/>
      <c r="E4" s="83"/>
      <c r="F4" s="83"/>
      <c r="G4" s="83"/>
      <c r="H4" s="83"/>
      <c r="I4" s="83"/>
      <c r="J4" s="83"/>
      <c r="K4" s="83"/>
      <c r="L4" s="83"/>
    </row>
    <row r="5" spans="1:12" ht="51" customHeight="1" x14ac:dyDescent="0.3">
      <c r="A5" s="83" t="s">
        <v>157</v>
      </c>
      <c r="B5" s="83"/>
      <c r="C5" s="83"/>
      <c r="D5" s="83"/>
      <c r="E5" s="83"/>
      <c r="F5" s="83"/>
      <c r="G5" s="83"/>
      <c r="H5" s="83"/>
      <c r="I5" s="83"/>
      <c r="J5" s="83"/>
      <c r="K5" s="83"/>
      <c r="L5" s="83"/>
    </row>
    <row r="6" spans="1:12" x14ac:dyDescent="0.3">
      <c r="B6" s="5"/>
      <c r="D6" s="5"/>
      <c r="E6" s="5"/>
      <c r="F6" s="5"/>
      <c r="G6" s="39"/>
      <c r="H6" s="5"/>
      <c r="I6" s="39"/>
      <c r="J6" s="5"/>
      <c r="K6" s="39"/>
      <c r="L6" s="22"/>
    </row>
    <row r="7" spans="1:12" ht="81" customHeight="1" x14ac:dyDescent="0.3">
      <c r="A7" s="84" t="s">
        <v>14</v>
      </c>
      <c r="B7" s="84"/>
      <c r="C7" s="84"/>
      <c r="D7" s="84"/>
      <c r="E7" s="84"/>
      <c r="F7" s="84"/>
      <c r="G7" s="84"/>
      <c r="H7" s="84"/>
      <c r="I7" s="84"/>
      <c r="J7" s="84"/>
      <c r="K7" s="84"/>
      <c r="L7" s="84"/>
    </row>
    <row r="8" spans="1:12" s="33" customFormat="1" ht="30" customHeight="1" x14ac:dyDescent="0.3">
      <c r="A8" s="85" t="s">
        <v>263</v>
      </c>
      <c r="B8" s="85"/>
      <c r="C8" s="85"/>
      <c r="D8" s="85"/>
      <c r="E8" s="85"/>
      <c r="F8" s="85"/>
      <c r="G8" s="85"/>
      <c r="H8" s="85"/>
      <c r="I8" s="85"/>
      <c r="J8" s="85"/>
      <c r="K8" s="85"/>
      <c r="L8" s="85"/>
    </row>
    <row r="9" spans="1:12" x14ac:dyDescent="0.3">
      <c r="A9" s="4"/>
      <c r="B9" s="4"/>
      <c r="C9" s="16"/>
      <c r="D9" s="4"/>
      <c r="E9" s="4"/>
      <c r="F9" s="4"/>
      <c r="G9" s="40"/>
      <c r="H9" s="4"/>
      <c r="I9" s="40"/>
      <c r="J9" s="4"/>
      <c r="K9" s="40"/>
      <c r="L9" s="23"/>
    </row>
    <row r="10" spans="1:12" ht="30.75" customHeight="1" x14ac:dyDescent="0.3">
      <c r="A10" s="76" t="s">
        <v>2</v>
      </c>
      <c r="B10" s="77"/>
      <c r="C10" s="78"/>
      <c r="D10" s="78"/>
      <c r="E10" s="78"/>
      <c r="F10" s="78"/>
      <c r="G10" s="78"/>
      <c r="H10" s="78"/>
      <c r="I10" s="78"/>
      <c r="J10" s="78"/>
      <c r="K10" s="78"/>
      <c r="L10" s="79"/>
    </row>
    <row r="11" spans="1:12" ht="28.8" x14ac:dyDescent="0.3">
      <c r="A11" s="3"/>
      <c r="B11" s="17" t="s">
        <v>87</v>
      </c>
      <c r="C11" s="17" t="s">
        <v>3</v>
      </c>
      <c r="D11" s="1" t="s">
        <v>4</v>
      </c>
      <c r="E11" s="1" t="s">
        <v>261</v>
      </c>
      <c r="F11" s="2" t="s">
        <v>165</v>
      </c>
      <c r="G11" s="41" t="s">
        <v>166</v>
      </c>
      <c r="H11" s="2" t="s">
        <v>167</v>
      </c>
      <c r="I11" s="41" t="s">
        <v>168</v>
      </c>
      <c r="J11" s="2" t="s">
        <v>169</v>
      </c>
      <c r="K11" s="41" t="s">
        <v>170</v>
      </c>
      <c r="L11" s="12" t="s">
        <v>171</v>
      </c>
    </row>
    <row r="12" spans="1:12" s="33" customFormat="1" x14ac:dyDescent="0.3">
      <c r="A12" s="32">
        <v>1</v>
      </c>
      <c r="B12" s="36">
        <v>2840</v>
      </c>
      <c r="C12" s="36" t="s">
        <v>159</v>
      </c>
      <c r="D12" s="36" t="s">
        <v>164</v>
      </c>
      <c r="E12" s="34"/>
      <c r="F12" s="38">
        <v>91</v>
      </c>
      <c r="G12" s="42">
        <v>11820900</v>
      </c>
      <c r="H12" s="38">
        <v>87</v>
      </c>
      <c r="I12" s="42">
        <v>11301300</v>
      </c>
      <c r="J12" s="38">
        <v>84</v>
      </c>
      <c r="K12" s="42">
        <v>10911600</v>
      </c>
      <c r="L12" s="56">
        <f>G12+I12+K12</f>
        <v>34033800</v>
      </c>
    </row>
    <row r="13" spans="1:12" s="33" customFormat="1" x14ac:dyDescent="0.3">
      <c r="A13" s="32">
        <v>2</v>
      </c>
      <c r="B13" s="36">
        <v>2840</v>
      </c>
      <c r="C13" s="36" t="s">
        <v>161</v>
      </c>
      <c r="D13" s="36" t="s">
        <v>164</v>
      </c>
      <c r="E13" s="34"/>
      <c r="F13" s="38">
        <v>70</v>
      </c>
      <c r="G13" s="42">
        <v>10598000</v>
      </c>
      <c r="H13" s="38">
        <v>74</v>
      </c>
      <c r="I13" s="42">
        <v>11203600</v>
      </c>
      <c r="J13" s="38">
        <v>69</v>
      </c>
      <c r="K13" s="42">
        <v>10446600</v>
      </c>
      <c r="L13" s="56">
        <f t="shared" ref="L13:L31" si="0">G13+I13+K13</f>
        <v>32248200</v>
      </c>
    </row>
    <row r="14" spans="1:12" s="33" customFormat="1" x14ac:dyDescent="0.3">
      <c r="A14" s="32">
        <v>3</v>
      </c>
      <c r="B14" s="36">
        <v>2840</v>
      </c>
      <c r="C14" s="36" t="s">
        <v>16</v>
      </c>
      <c r="D14" s="36" t="s">
        <v>28</v>
      </c>
      <c r="E14" s="64" t="s">
        <v>262</v>
      </c>
      <c r="F14" s="38">
        <v>38</v>
      </c>
      <c r="G14" s="42">
        <v>7710200</v>
      </c>
      <c r="H14" s="38">
        <v>49</v>
      </c>
      <c r="I14" s="42">
        <v>9942100</v>
      </c>
      <c r="J14" s="38">
        <v>50</v>
      </c>
      <c r="K14" s="42">
        <v>10145000</v>
      </c>
      <c r="L14" s="56">
        <f t="shared" si="0"/>
        <v>27797300</v>
      </c>
    </row>
    <row r="15" spans="1:12" s="33" customFormat="1" x14ac:dyDescent="0.3">
      <c r="A15" s="32">
        <v>4</v>
      </c>
      <c r="B15" s="36">
        <v>2840</v>
      </c>
      <c r="C15" s="36" t="s">
        <v>160</v>
      </c>
      <c r="D15" s="36" t="s">
        <v>164</v>
      </c>
      <c r="E15" s="34"/>
      <c r="F15" s="38">
        <v>81</v>
      </c>
      <c r="G15" s="42">
        <v>7358040</v>
      </c>
      <c r="H15" s="38">
        <v>82</v>
      </c>
      <c r="I15" s="42">
        <v>7448880</v>
      </c>
      <c r="J15" s="38">
        <v>80</v>
      </c>
      <c r="K15" s="42">
        <v>7267200</v>
      </c>
      <c r="L15" s="56">
        <f t="shared" si="0"/>
        <v>22074120</v>
      </c>
    </row>
    <row r="16" spans="1:12" s="33" customFormat="1" x14ac:dyDescent="0.3">
      <c r="A16" s="32">
        <v>5</v>
      </c>
      <c r="B16" s="36">
        <v>2840</v>
      </c>
      <c r="C16" s="36" t="s">
        <v>17</v>
      </c>
      <c r="D16" s="36" t="s">
        <v>29</v>
      </c>
      <c r="E16" s="34" t="s">
        <v>262</v>
      </c>
      <c r="F16" s="38">
        <v>21</v>
      </c>
      <c r="G16" s="42">
        <v>6652800</v>
      </c>
      <c r="H16" s="38">
        <v>28</v>
      </c>
      <c r="I16" s="42">
        <v>8870400</v>
      </c>
      <c r="J16" s="38">
        <v>27</v>
      </c>
      <c r="K16" s="42">
        <v>8553600</v>
      </c>
      <c r="L16" s="56">
        <f t="shared" si="0"/>
        <v>24076800</v>
      </c>
    </row>
    <row r="17" spans="1:12" s="33" customFormat="1" x14ac:dyDescent="0.3">
      <c r="A17" s="32">
        <v>6</v>
      </c>
      <c r="B17" s="36">
        <v>2840</v>
      </c>
      <c r="C17" s="36" t="s">
        <v>18</v>
      </c>
      <c r="D17" s="36" t="s">
        <v>29</v>
      </c>
      <c r="E17" s="34" t="s">
        <v>262</v>
      </c>
      <c r="F17" s="38">
        <v>98</v>
      </c>
      <c r="G17" s="42">
        <v>6074040</v>
      </c>
      <c r="H17" s="38">
        <v>62</v>
      </c>
      <c r="I17" s="42">
        <v>3842760</v>
      </c>
      <c r="J17" s="38">
        <v>55</v>
      </c>
      <c r="K17" s="42">
        <v>3408900</v>
      </c>
      <c r="L17" s="56">
        <f t="shared" si="0"/>
        <v>13325700</v>
      </c>
    </row>
    <row r="18" spans="1:12" s="33" customFormat="1" x14ac:dyDescent="0.3">
      <c r="A18" s="32">
        <v>7</v>
      </c>
      <c r="B18" s="36">
        <v>2840</v>
      </c>
      <c r="C18" s="36" t="s">
        <v>15</v>
      </c>
      <c r="D18" s="36" t="s">
        <v>26</v>
      </c>
      <c r="E18" s="34" t="s">
        <v>262</v>
      </c>
      <c r="F18" s="38">
        <v>14</v>
      </c>
      <c r="G18" s="42">
        <v>5458320</v>
      </c>
      <c r="H18" s="38">
        <v>45</v>
      </c>
      <c r="I18" s="42">
        <v>17544600</v>
      </c>
      <c r="J18" s="38">
        <v>27</v>
      </c>
      <c r="K18" s="42">
        <v>10526760</v>
      </c>
      <c r="L18" s="56">
        <f t="shared" si="0"/>
        <v>33529680</v>
      </c>
    </row>
    <row r="19" spans="1:12" s="33" customFormat="1" x14ac:dyDescent="0.3">
      <c r="A19" s="32">
        <v>8</v>
      </c>
      <c r="B19" s="36">
        <v>2840</v>
      </c>
      <c r="C19" s="36" t="s">
        <v>200</v>
      </c>
      <c r="D19" s="36" t="s">
        <v>164</v>
      </c>
      <c r="E19" s="34"/>
      <c r="F19" s="38">
        <v>54</v>
      </c>
      <c r="G19" s="42">
        <v>4497120</v>
      </c>
      <c r="H19" s="38">
        <v>52</v>
      </c>
      <c r="I19" s="42">
        <v>4330560</v>
      </c>
      <c r="J19" s="38">
        <v>53</v>
      </c>
      <c r="K19" s="42">
        <v>4413840</v>
      </c>
      <c r="L19" s="56">
        <f t="shared" si="0"/>
        <v>13241520</v>
      </c>
    </row>
    <row r="20" spans="1:12" s="33" customFormat="1" x14ac:dyDescent="0.3">
      <c r="A20" s="32">
        <v>9</v>
      </c>
      <c r="B20" s="36">
        <v>2840</v>
      </c>
      <c r="C20" s="36" t="s">
        <v>21</v>
      </c>
      <c r="D20" s="36" t="s">
        <v>32</v>
      </c>
      <c r="E20" s="64" t="s">
        <v>262</v>
      </c>
      <c r="F20" s="38">
        <v>22</v>
      </c>
      <c r="G20" s="42">
        <v>948107</v>
      </c>
      <c r="H20" s="38">
        <v>17</v>
      </c>
      <c r="I20" s="42">
        <v>732628</v>
      </c>
      <c r="J20" s="38">
        <v>17</v>
      </c>
      <c r="K20" s="42">
        <v>732628</v>
      </c>
      <c r="L20" s="56">
        <f t="shared" si="0"/>
        <v>2413363</v>
      </c>
    </row>
    <row r="21" spans="1:12" s="33" customFormat="1" x14ac:dyDescent="0.3">
      <c r="A21" s="32">
        <v>10</v>
      </c>
      <c r="B21" s="36">
        <v>2840</v>
      </c>
      <c r="C21" s="36" t="s">
        <v>201</v>
      </c>
      <c r="D21" s="36" t="s">
        <v>191</v>
      </c>
      <c r="E21" s="64" t="s">
        <v>262</v>
      </c>
      <c r="F21" s="38">
        <v>27</v>
      </c>
      <c r="G21" s="42">
        <v>513810</v>
      </c>
      <c r="H21" s="38">
        <v>8</v>
      </c>
      <c r="I21" s="42">
        <v>152240</v>
      </c>
      <c r="J21" s="38">
        <v>8</v>
      </c>
      <c r="K21" s="42">
        <v>152240</v>
      </c>
      <c r="L21" s="56">
        <f t="shared" si="0"/>
        <v>818290</v>
      </c>
    </row>
    <row r="22" spans="1:12" s="33" customFormat="1" x14ac:dyDescent="0.3">
      <c r="A22" s="32">
        <v>11</v>
      </c>
      <c r="B22" s="36">
        <v>2840</v>
      </c>
      <c r="C22" s="36" t="s">
        <v>20</v>
      </c>
      <c r="D22" s="36" t="s">
        <v>31</v>
      </c>
      <c r="E22" s="64" t="s">
        <v>262</v>
      </c>
      <c r="F22" s="38">
        <v>76</v>
      </c>
      <c r="G22" s="42">
        <v>493647</v>
      </c>
      <c r="H22" s="38">
        <v>115</v>
      </c>
      <c r="I22" s="42">
        <v>746965</v>
      </c>
      <c r="J22" s="38">
        <v>112</v>
      </c>
      <c r="K22" s="42">
        <v>727479</v>
      </c>
      <c r="L22" s="56">
        <f t="shared" si="0"/>
        <v>1968091</v>
      </c>
    </row>
    <row r="23" spans="1:12" s="33" customFormat="1" x14ac:dyDescent="0.3">
      <c r="A23" s="32">
        <v>12</v>
      </c>
      <c r="B23" s="36">
        <v>2840</v>
      </c>
      <c r="C23" s="36" t="s">
        <v>202</v>
      </c>
      <c r="D23" s="36" t="s">
        <v>204</v>
      </c>
      <c r="E23" s="34"/>
      <c r="F23" s="38">
        <v>1</v>
      </c>
      <c r="G23" s="42">
        <v>378840</v>
      </c>
      <c r="H23" s="38">
        <v>3</v>
      </c>
      <c r="I23" s="42">
        <v>1136520</v>
      </c>
      <c r="J23" s="38">
        <v>1</v>
      </c>
      <c r="K23" s="42">
        <v>378840</v>
      </c>
      <c r="L23" s="56">
        <f t="shared" si="0"/>
        <v>1894200</v>
      </c>
    </row>
    <row r="24" spans="1:12" s="33" customFormat="1" x14ac:dyDescent="0.3">
      <c r="A24" s="32">
        <v>13</v>
      </c>
      <c r="B24" s="36">
        <v>2840</v>
      </c>
      <c r="C24" s="36" t="s">
        <v>98</v>
      </c>
      <c r="D24" s="36" t="s">
        <v>47</v>
      </c>
      <c r="E24" s="34" t="s">
        <v>262</v>
      </c>
      <c r="F24" s="38">
        <v>9</v>
      </c>
      <c r="G24" s="42">
        <v>336830</v>
      </c>
      <c r="H24" s="38">
        <v>11</v>
      </c>
      <c r="I24" s="42">
        <v>411681</v>
      </c>
      <c r="J24" s="38">
        <v>8</v>
      </c>
      <c r="K24" s="42">
        <v>299404</v>
      </c>
      <c r="L24" s="56">
        <f t="shared" si="0"/>
        <v>1047915</v>
      </c>
    </row>
    <row r="25" spans="1:12" s="33" customFormat="1" x14ac:dyDescent="0.3">
      <c r="A25" s="32">
        <v>14</v>
      </c>
      <c r="B25" s="36">
        <v>2840</v>
      </c>
      <c r="C25" s="36" t="s">
        <v>23</v>
      </c>
      <c r="D25" s="36" t="s">
        <v>30</v>
      </c>
      <c r="E25" s="34" t="s">
        <v>262</v>
      </c>
      <c r="F25" s="38">
        <v>14</v>
      </c>
      <c r="G25" s="42">
        <v>170163</v>
      </c>
      <c r="H25" s="38">
        <v>18</v>
      </c>
      <c r="I25" s="42">
        <v>218781</v>
      </c>
      <c r="J25" s="38">
        <v>15</v>
      </c>
      <c r="K25" s="42">
        <v>182318</v>
      </c>
      <c r="L25" s="56">
        <f t="shared" si="0"/>
        <v>571262</v>
      </c>
    </row>
    <row r="26" spans="1:12" s="33" customFormat="1" x14ac:dyDescent="0.3">
      <c r="A26" s="32">
        <v>15</v>
      </c>
      <c r="B26" s="36">
        <v>2915</v>
      </c>
      <c r="C26" s="36" t="s">
        <v>22</v>
      </c>
      <c r="D26" s="36" t="s">
        <v>33</v>
      </c>
      <c r="E26" s="34"/>
      <c r="F26" s="38">
        <v>12</v>
      </c>
      <c r="G26" s="42">
        <v>78075</v>
      </c>
      <c r="H26" s="38">
        <v>38</v>
      </c>
      <c r="I26" s="42">
        <v>247238</v>
      </c>
      <c r="J26" s="38">
        <v>19</v>
      </c>
      <c r="K26" s="42">
        <v>123619</v>
      </c>
      <c r="L26" s="56">
        <f t="shared" si="0"/>
        <v>448932</v>
      </c>
    </row>
    <row r="27" spans="1:12" s="33" customFormat="1" x14ac:dyDescent="0.3">
      <c r="A27" s="32">
        <v>16</v>
      </c>
      <c r="B27" s="36">
        <v>2840</v>
      </c>
      <c r="C27" s="36" t="s">
        <v>24</v>
      </c>
      <c r="D27" s="36" t="s">
        <v>34</v>
      </c>
      <c r="E27" s="34"/>
      <c r="F27" s="38">
        <v>2</v>
      </c>
      <c r="G27" s="42">
        <v>47460</v>
      </c>
      <c r="H27" s="38">
        <v>6</v>
      </c>
      <c r="I27" s="42">
        <v>142380</v>
      </c>
      <c r="J27" s="38">
        <v>2</v>
      </c>
      <c r="K27" s="42">
        <v>47460</v>
      </c>
      <c r="L27" s="56">
        <f t="shared" si="0"/>
        <v>237300</v>
      </c>
    </row>
    <row r="28" spans="1:12" s="33" customFormat="1" x14ac:dyDescent="0.3">
      <c r="A28" s="32">
        <v>17</v>
      </c>
      <c r="B28" s="36">
        <v>2840</v>
      </c>
      <c r="C28" s="36" t="s">
        <v>203</v>
      </c>
      <c r="D28" s="36" t="s">
        <v>178</v>
      </c>
      <c r="E28" s="64" t="s">
        <v>262</v>
      </c>
      <c r="F28" s="38">
        <v>3</v>
      </c>
      <c r="G28" s="42">
        <v>29165</v>
      </c>
      <c r="H28" s="38">
        <v>7</v>
      </c>
      <c r="I28" s="42">
        <v>68052</v>
      </c>
      <c r="J28" s="38">
        <v>4</v>
      </c>
      <c r="K28" s="42">
        <v>38887</v>
      </c>
      <c r="L28" s="56">
        <f t="shared" si="0"/>
        <v>136104</v>
      </c>
    </row>
    <row r="29" spans="1:12" s="33" customFormat="1" x14ac:dyDescent="0.3">
      <c r="A29" s="32">
        <v>18</v>
      </c>
      <c r="B29" s="36">
        <v>2840</v>
      </c>
      <c r="C29" s="37" t="s">
        <v>162</v>
      </c>
      <c r="D29" s="36" t="s">
        <v>35</v>
      </c>
      <c r="E29" s="34" t="s">
        <v>262</v>
      </c>
      <c r="F29" s="38">
        <v>0</v>
      </c>
      <c r="G29" s="42">
        <v>0</v>
      </c>
      <c r="H29" s="38">
        <v>5</v>
      </c>
      <c r="I29" s="42">
        <v>885500</v>
      </c>
      <c r="J29" s="38">
        <v>0</v>
      </c>
      <c r="K29" s="42">
        <v>0</v>
      </c>
      <c r="L29" s="56">
        <f t="shared" si="0"/>
        <v>885500</v>
      </c>
    </row>
    <row r="30" spans="1:12" s="33" customFormat="1" x14ac:dyDescent="0.3">
      <c r="A30" s="32">
        <v>19</v>
      </c>
      <c r="B30" s="36">
        <v>2915</v>
      </c>
      <c r="C30" s="36" t="s">
        <v>158</v>
      </c>
      <c r="D30" s="36" t="s">
        <v>163</v>
      </c>
      <c r="E30" s="64" t="s">
        <v>262</v>
      </c>
      <c r="F30" s="38">
        <v>0</v>
      </c>
      <c r="G30" s="42">
        <v>0</v>
      </c>
      <c r="H30" s="38">
        <v>155</v>
      </c>
      <c r="I30" s="42">
        <v>208187</v>
      </c>
      <c r="J30" s="38">
        <v>56</v>
      </c>
      <c r="K30" s="42">
        <v>75216</v>
      </c>
      <c r="L30" s="56">
        <f t="shared" si="0"/>
        <v>283403</v>
      </c>
    </row>
    <row r="31" spans="1:12" s="33" customFormat="1" x14ac:dyDescent="0.3">
      <c r="A31" s="34">
        <v>20</v>
      </c>
      <c r="B31" s="36">
        <v>2915</v>
      </c>
      <c r="C31" s="36" t="s">
        <v>25</v>
      </c>
      <c r="D31" s="36" t="s">
        <v>36</v>
      </c>
      <c r="E31" s="34"/>
      <c r="F31" s="38">
        <v>0</v>
      </c>
      <c r="G31" s="42">
        <v>0</v>
      </c>
      <c r="H31" s="38">
        <v>0</v>
      </c>
      <c r="I31" s="42">
        <v>0</v>
      </c>
      <c r="J31" s="38">
        <v>4</v>
      </c>
      <c r="K31" s="42">
        <v>83520</v>
      </c>
      <c r="L31" s="56">
        <f t="shared" si="0"/>
        <v>83520</v>
      </c>
    </row>
    <row r="32" spans="1:12" s="33" customFormat="1" x14ac:dyDescent="0.3">
      <c r="A32" s="35"/>
      <c r="B32" s="57"/>
      <c r="C32" s="60" t="s">
        <v>218</v>
      </c>
      <c r="D32" s="57"/>
      <c r="E32" s="57"/>
      <c r="F32" s="58"/>
      <c r="G32" s="59"/>
      <c r="H32" s="58"/>
      <c r="I32" s="59"/>
      <c r="J32" s="58"/>
      <c r="K32" s="59"/>
      <c r="L32" s="24"/>
    </row>
    <row r="33" spans="1:12" x14ac:dyDescent="0.3">
      <c r="A33" s="32"/>
      <c r="B33" s="11"/>
      <c r="C33" s="18"/>
      <c r="D33" s="10"/>
      <c r="E33" s="10"/>
      <c r="F33" s="10"/>
      <c r="G33" s="43"/>
      <c r="H33" s="10"/>
      <c r="I33" s="43"/>
      <c r="J33" s="10"/>
      <c r="K33" s="43"/>
      <c r="L33" s="24"/>
    </row>
    <row r="34" spans="1:12" ht="30.75" customHeight="1" x14ac:dyDescent="0.3">
      <c r="A34" s="80" t="s">
        <v>5</v>
      </c>
      <c r="B34" s="81"/>
      <c r="C34" s="81"/>
      <c r="D34" s="81"/>
      <c r="E34" s="81"/>
      <c r="F34" s="81"/>
      <c r="G34" s="81"/>
      <c r="H34" s="81"/>
      <c r="I34" s="81"/>
      <c r="J34" s="81"/>
      <c r="K34" s="81"/>
      <c r="L34" s="81"/>
    </row>
    <row r="35" spans="1:12" ht="28.8" x14ac:dyDescent="0.3">
      <c r="A35" s="3"/>
      <c r="B35" s="17" t="s">
        <v>87</v>
      </c>
      <c r="C35" s="17" t="s">
        <v>3</v>
      </c>
      <c r="D35" s="1" t="s">
        <v>4</v>
      </c>
      <c r="E35" s="1" t="s">
        <v>261</v>
      </c>
      <c r="F35" s="2" t="s">
        <v>165</v>
      </c>
      <c r="G35" s="41" t="s">
        <v>166</v>
      </c>
      <c r="H35" s="2" t="s">
        <v>167</v>
      </c>
      <c r="I35" s="41" t="s">
        <v>168</v>
      </c>
      <c r="J35" s="2" t="s">
        <v>169</v>
      </c>
      <c r="K35" s="41" t="s">
        <v>170</v>
      </c>
      <c r="L35" s="12" t="s">
        <v>171</v>
      </c>
    </row>
    <row r="36" spans="1:12" s="33" customFormat="1" x14ac:dyDescent="0.3">
      <c r="A36" s="34">
        <v>1</v>
      </c>
      <c r="B36" s="52">
        <v>2840</v>
      </c>
      <c r="C36" s="52" t="s">
        <v>95</v>
      </c>
      <c r="D36" s="52" t="s">
        <v>44</v>
      </c>
      <c r="E36" s="34" t="s">
        <v>262</v>
      </c>
      <c r="F36" s="53">
        <v>39</v>
      </c>
      <c r="G36" s="54">
        <v>4001400</v>
      </c>
      <c r="H36" s="53">
        <v>39</v>
      </c>
      <c r="I36" s="54">
        <v>4001400</v>
      </c>
      <c r="J36" s="53">
        <v>37</v>
      </c>
      <c r="K36" s="54">
        <v>3796200</v>
      </c>
      <c r="L36" s="55">
        <f>G36+I36+K36</f>
        <v>11799000</v>
      </c>
    </row>
    <row r="37" spans="1:12" s="33" customFormat="1" x14ac:dyDescent="0.3">
      <c r="A37" s="34">
        <v>2</v>
      </c>
      <c r="B37" s="52">
        <v>2840</v>
      </c>
      <c r="C37" s="52" t="s">
        <v>89</v>
      </c>
      <c r="D37" s="52" t="s">
        <v>38</v>
      </c>
      <c r="E37" s="34"/>
      <c r="F37" s="53">
        <v>5</v>
      </c>
      <c r="G37" s="54">
        <v>1453200</v>
      </c>
      <c r="H37" s="53">
        <v>7</v>
      </c>
      <c r="I37" s="54">
        <v>2034480</v>
      </c>
      <c r="J37" s="53">
        <v>8</v>
      </c>
      <c r="K37" s="54">
        <v>2325120</v>
      </c>
      <c r="L37" s="55">
        <f t="shared" ref="L37:L62" si="1">G37+I37+K37</f>
        <v>5812800</v>
      </c>
    </row>
    <row r="38" spans="1:12" s="33" customFormat="1" x14ac:dyDescent="0.3">
      <c r="A38" s="34">
        <v>3</v>
      </c>
      <c r="B38" s="52">
        <v>2840</v>
      </c>
      <c r="C38" s="52" t="s">
        <v>205</v>
      </c>
      <c r="D38" s="52" t="s">
        <v>29</v>
      </c>
      <c r="E38" s="34" t="s">
        <v>262</v>
      </c>
      <c r="F38" s="53">
        <v>15</v>
      </c>
      <c r="G38" s="54">
        <v>617021</v>
      </c>
      <c r="H38" s="53">
        <v>21</v>
      </c>
      <c r="I38" s="54">
        <v>863830</v>
      </c>
      <c r="J38" s="53">
        <v>22</v>
      </c>
      <c r="K38" s="54">
        <v>904965</v>
      </c>
      <c r="L38" s="55">
        <f t="shared" si="1"/>
        <v>2385816</v>
      </c>
    </row>
    <row r="39" spans="1:12" s="33" customFormat="1" x14ac:dyDescent="0.3">
      <c r="A39" s="34">
        <v>4</v>
      </c>
      <c r="B39" s="52">
        <v>2840</v>
      </c>
      <c r="C39" s="52" t="s">
        <v>19</v>
      </c>
      <c r="D39" s="52" t="s">
        <v>30</v>
      </c>
      <c r="E39" s="34" t="s">
        <v>262</v>
      </c>
      <c r="F39" s="53">
        <v>16</v>
      </c>
      <c r="G39" s="54">
        <v>498432</v>
      </c>
      <c r="H39" s="53">
        <v>9</v>
      </c>
      <c r="I39" s="54">
        <v>280368</v>
      </c>
      <c r="J39" s="53">
        <v>6</v>
      </c>
      <c r="K39" s="54">
        <v>186912</v>
      </c>
      <c r="L39" s="55">
        <f t="shared" si="1"/>
        <v>965712</v>
      </c>
    </row>
    <row r="40" spans="1:12" s="33" customFormat="1" x14ac:dyDescent="0.3">
      <c r="A40" s="34">
        <v>5</v>
      </c>
      <c r="B40" s="52">
        <v>2915</v>
      </c>
      <c r="C40" s="52" t="s">
        <v>175</v>
      </c>
      <c r="D40" s="52" t="s">
        <v>180</v>
      </c>
      <c r="E40" s="63" t="s">
        <v>262</v>
      </c>
      <c r="F40" s="53">
        <v>21</v>
      </c>
      <c r="G40" s="54">
        <v>324450</v>
      </c>
      <c r="H40" s="53">
        <v>7</v>
      </c>
      <c r="I40" s="54">
        <v>108150</v>
      </c>
      <c r="J40" s="53">
        <v>5</v>
      </c>
      <c r="K40" s="54">
        <v>77250</v>
      </c>
      <c r="L40" s="55">
        <f t="shared" si="1"/>
        <v>509850</v>
      </c>
    </row>
    <row r="41" spans="1:12" s="33" customFormat="1" x14ac:dyDescent="0.3">
      <c r="A41" s="34">
        <v>6</v>
      </c>
      <c r="B41" s="52">
        <v>2925</v>
      </c>
      <c r="C41" s="52" t="s">
        <v>97</v>
      </c>
      <c r="D41" s="52" t="s">
        <v>46</v>
      </c>
      <c r="E41" s="63"/>
      <c r="F41" s="53">
        <v>53</v>
      </c>
      <c r="G41" s="54">
        <v>308484</v>
      </c>
      <c r="H41" s="53">
        <v>50</v>
      </c>
      <c r="I41" s="54">
        <v>291023</v>
      </c>
      <c r="J41" s="53">
        <v>48</v>
      </c>
      <c r="K41" s="54">
        <v>279382</v>
      </c>
      <c r="L41" s="55">
        <f t="shared" si="1"/>
        <v>878889</v>
      </c>
    </row>
    <row r="42" spans="1:12" s="33" customFormat="1" x14ac:dyDescent="0.3">
      <c r="A42" s="34">
        <v>7</v>
      </c>
      <c r="B42" s="52">
        <v>2840</v>
      </c>
      <c r="C42" s="52" t="s">
        <v>172</v>
      </c>
      <c r="D42" s="52" t="s">
        <v>176</v>
      </c>
      <c r="E42" s="65" t="s">
        <v>262</v>
      </c>
      <c r="F42" s="53">
        <v>7</v>
      </c>
      <c r="G42" s="54">
        <v>303289</v>
      </c>
      <c r="H42" s="53">
        <v>4</v>
      </c>
      <c r="I42" s="54">
        <v>173308</v>
      </c>
      <c r="J42" s="53">
        <v>4</v>
      </c>
      <c r="K42" s="54">
        <v>173308</v>
      </c>
      <c r="L42" s="55">
        <f t="shared" si="1"/>
        <v>649905</v>
      </c>
    </row>
    <row r="43" spans="1:12" s="33" customFormat="1" x14ac:dyDescent="0.3">
      <c r="A43" s="34">
        <v>8</v>
      </c>
      <c r="B43" s="52">
        <v>2915</v>
      </c>
      <c r="C43" s="52" t="s">
        <v>96</v>
      </c>
      <c r="D43" s="52" t="s">
        <v>45</v>
      </c>
      <c r="E43" s="63"/>
      <c r="F43" s="53">
        <v>8</v>
      </c>
      <c r="G43" s="54">
        <v>220478</v>
      </c>
      <c r="H43" s="53">
        <v>12</v>
      </c>
      <c r="I43" s="54">
        <v>330718</v>
      </c>
      <c r="J43" s="53">
        <v>5</v>
      </c>
      <c r="K43" s="54">
        <v>137799</v>
      </c>
      <c r="L43" s="55">
        <f t="shared" si="1"/>
        <v>688995</v>
      </c>
    </row>
    <row r="44" spans="1:12" s="33" customFormat="1" x14ac:dyDescent="0.3">
      <c r="A44" s="34">
        <v>9</v>
      </c>
      <c r="B44" s="52">
        <v>2915</v>
      </c>
      <c r="C44" s="52" t="s">
        <v>100</v>
      </c>
      <c r="D44" s="52" t="s">
        <v>50</v>
      </c>
      <c r="E44" s="63"/>
      <c r="F44" s="53">
        <v>13</v>
      </c>
      <c r="G44" s="54">
        <v>187894</v>
      </c>
      <c r="H44" s="53">
        <v>12</v>
      </c>
      <c r="I44" s="54">
        <v>173441</v>
      </c>
      <c r="J44" s="53">
        <v>13</v>
      </c>
      <c r="K44" s="54">
        <v>187894</v>
      </c>
      <c r="L44" s="55">
        <f t="shared" si="1"/>
        <v>549229</v>
      </c>
    </row>
    <row r="45" spans="1:12" s="33" customFormat="1" x14ac:dyDescent="0.3">
      <c r="A45" s="34">
        <v>10</v>
      </c>
      <c r="B45" s="52">
        <v>2840</v>
      </c>
      <c r="C45" s="52" t="s">
        <v>91</v>
      </c>
      <c r="D45" s="52" t="s">
        <v>35</v>
      </c>
      <c r="E45" s="63" t="s">
        <v>262</v>
      </c>
      <c r="F45" s="53">
        <v>18</v>
      </c>
      <c r="G45" s="54">
        <v>175325</v>
      </c>
      <c r="H45" s="53">
        <v>34</v>
      </c>
      <c r="I45" s="54">
        <v>331169</v>
      </c>
      <c r="J45" s="53">
        <v>28</v>
      </c>
      <c r="K45" s="54">
        <v>272727</v>
      </c>
      <c r="L45" s="55">
        <f t="shared" si="1"/>
        <v>779221</v>
      </c>
    </row>
    <row r="46" spans="1:12" s="33" customFormat="1" x14ac:dyDescent="0.3">
      <c r="A46" s="34">
        <v>11</v>
      </c>
      <c r="B46" s="52">
        <v>2840</v>
      </c>
      <c r="C46" s="52" t="s">
        <v>206</v>
      </c>
      <c r="D46" s="52" t="s">
        <v>215</v>
      </c>
      <c r="E46" s="63" t="s">
        <v>262</v>
      </c>
      <c r="F46" s="53">
        <v>2</v>
      </c>
      <c r="G46" s="54">
        <v>173040</v>
      </c>
      <c r="H46" s="53">
        <v>9</v>
      </c>
      <c r="I46" s="54">
        <v>778680</v>
      </c>
      <c r="J46" s="53">
        <v>0</v>
      </c>
      <c r="K46" s="54">
        <v>0</v>
      </c>
      <c r="L46" s="55">
        <f t="shared" si="1"/>
        <v>951720</v>
      </c>
    </row>
    <row r="47" spans="1:12" s="33" customFormat="1" x14ac:dyDescent="0.3">
      <c r="A47" s="34">
        <v>12</v>
      </c>
      <c r="B47" s="52">
        <v>2915</v>
      </c>
      <c r="C47" s="52" t="s">
        <v>173</v>
      </c>
      <c r="D47" s="52" t="s">
        <v>177</v>
      </c>
      <c r="E47" s="63"/>
      <c r="F47" s="53">
        <v>8</v>
      </c>
      <c r="G47" s="54">
        <v>77368</v>
      </c>
      <c r="H47" s="53">
        <v>6</v>
      </c>
      <c r="I47" s="54">
        <v>58026</v>
      </c>
      <c r="J47" s="53">
        <v>4</v>
      </c>
      <c r="K47" s="54">
        <v>38684</v>
      </c>
      <c r="L47" s="55">
        <f t="shared" si="1"/>
        <v>174078</v>
      </c>
    </row>
    <row r="48" spans="1:12" s="33" customFormat="1" x14ac:dyDescent="0.3">
      <c r="A48" s="34">
        <v>13</v>
      </c>
      <c r="B48" s="52">
        <v>2840</v>
      </c>
      <c r="C48" s="52" t="s">
        <v>207</v>
      </c>
      <c r="D48" s="52" t="s">
        <v>216</v>
      </c>
      <c r="E48" s="63"/>
      <c r="F48" s="53">
        <v>5</v>
      </c>
      <c r="G48" s="54">
        <v>41465</v>
      </c>
      <c r="H48" s="53">
        <v>4</v>
      </c>
      <c r="I48" s="54">
        <v>33172</v>
      </c>
      <c r="J48" s="53">
        <v>1</v>
      </c>
      <c r="K48" s="54">
        <v>8293</v>
      </c>
      <c r="L48" s="55">
        <f t="shared" si="1"/>
        <v>82930</v>
      </c>
    </row>
    <row r="49" spans="1:12" s="33" customFormat="1" x14ac:dyDescent="0.3">
      <c r="A49" s="34">
        <v>14</v>
      </c>
      <c r="B49" s="52">
        <v>2840</v>
      </c>
      <c r="C49" s="52" t="s">
        <v>94</v>
      </c>
      <c r="D49" s="52" t="s">
        <v>43</v>
      </c>
      <c r="E49" s="63" t="s">
        <v>262</v>
      </c>
      <c r="F49" s="53">
        <v>0</v>
      </c>
      <c r="G49" s="54">
        <v>0</v>
      </c>
      <c r="H49" s="53">
        <v>5</v>
      </c>
      <c r="I49" s="54">
        <v>2296313</v>
      </c>
      <c r="J49" s="53">
        <v>0</v>
      </c>
      <c r="K49" s="54">
        <v>0</v>
      </c>
      <c r="L49" s="55">
        <f t="shared" si="1"/>
        <v>2296313</v>
      </c>
    </row>
    <row r="50" spans="1:12" s="33" customFormat="1" x14ac:dyDescent="0.3">
      <c r="A50" s="34">
        <v>15</v>
      </c>
      <c r="B50" s="52">
        <v>2840</v>
      </c>
      <c r="C50" s="52" t="s">
        <v>88</v>
      </c>
      <c r="D50" s="52" t="s">
        <v>178</v>
      </c>
      <c r="E50" s="63"/>
      <c r="F50" s="53">
        <v>0</v>
      </c>
      <c r="G50" s="54">
        <v>0</v>
      </c>
      <c r="H50" s="53">
        <v>15</v>
      </c>
      <c r="I50" s="54">
        <v>1252445</v>
      </c>
      <c r="J50" s="53">
        <v>19</v>
      </c>
      <c r="K50" s="54">
        <v>1586431</v>
      </c>
      <c r="L50" s="55">
        <f t="shared" si="1"/>
        <v>2838876</v>
      </c>
    </row>
    <row r="51" spans="1:12" s="33" customFormat="1" x14ac:dyDescent="0.3">
      <c r="A51" s="34">
        <v>16</v>
      </c>
      <c r="B51" s="52">
        <v>2840</v>
      </c>
      <c r="C51" s="52" t="s">
        <v>208</v>
      </c>
      <c r="D51" s="52" t="s">
        <v>42</v>
      </c>
      <c r="E51" s="63" t="s">
        <v>262</v>
      </c>
      <c r="F51" s="53">
        <v>0</v>
      </c>
      <c r="G51" s="54">
        <v>0</v>
      </c>
      <c r="H51" s="53">
        <v>5</v>
      </c>
      <c r="I51" s="54">
        <v>942899</v>
      </c>
      <c r="J51" s="53">
        <v>2</v>
      </c>
      <c r="K51" s="54">
        <v>377160</v>
      </c>
      <c r="L51" s="55">
        <f t="shared" si="1"/>
        <v>1320059</v>
      </c>
    </row>
    <row r="52" spans="1:12" s="33" customFormat="1" x14ac:dyDescent="0.3">
      <c r="A52" s="34">
        <v>17</v>
      </c>
      <c r="B52" s="52">
        <v>2995</v>
      </c>
      <c r="C52" s="52" t="s">
        <v>90</v>
      </c>
      <c r="D52" s="52" t="s">
        <v>39</v>
      </c>
      <c r="E52" s="63" t="s">
        <v>262</v>
      </c>
      <c r="F52" s="53">
        <v>0</v>
      </c>
      <c r="G52" s="54">
        <v>0</v>
      </c>
      <c r="H52" s="53">
        <v>34</v>
      </c>
      <c r="I52" s="54">
        <v>669571</v>
      </c>
      <c r="J52" s="53">
        <v>23</v>
      </c>
      <c r="K52" s="54">
        <v>452945</v>
      </c>
      <c r="L52" s="55">
        <f t="shared" si="1"/>
        <v>1122516</v>
      </c>
    </row>
    <row r="53" spans="1:12" s="33" customFormat="1" x14ac:dyDescent="0.3">
      <c r="A53" s="34">
        <v>18</v>
      </c>
      <c r="B53" s="52">
        <v>2915</v>
      </c>
      <c r="C53" s="52" t="s">
        <v>209</v>
      </c>
      <c r="D53" s="52" t="s">
        <v>163</v>
      </c>
      <c r="E53" s="63"/>
      <c r="F53" s="53">
        <v>0</v>
      </c>
      <c r="G53" s="54">
        <v>0</v>
      </c>
      <c r="H53" s="53">
        <v>34</v>
      </c>
      <c r="I53" s="54">
        <v>212803</v>
      </c>
      <c r="J53" s="53">
        <v>33</v>
      </c>
      <c r="K53" s="54">
        <v>206544</v>
      </c>
      <c r="L53" s="55">
        <f t="shared" si="1"/>
        <v>419347</v>
      </c>
    </row>
    <row r="54" spans="1:12" s="33" customFormat="1" x14ac:dyDescent="0.3">
      <c r="A54" s="34">
        <v>19</v>
      </c>
      <c r="B54" s="52">
        <v>2915</v>
      </c>
      <c r="C54" s="52" t="s">
        <v>210</v>
      </c>
      <c r="D54" s="52" t="s">
        <v>217</v>
      </c>
      <c r="E54" s="34"/>
      <c r="F54" s="53">
        <v>0</v>
      </c>
      <c r="G54" s="54">
        <v>0</v>
      </c>
      <c r="H54" s="53">
        <v>4</v>
      </c>
      <c r="I54" s="54">
        <v>40000</v>
      </c>
      <c r="J54" s="53">
        <v>1</v>
      </c>
      <c r="K54" s="54">
        <v>10000</v>
      </c>
      <c r="L54" s="55">
        <f t="shared" si="1"/>
        <v>50000</v>
      </c>
    </row>
    <row r="55" spans="1:12" s="33" customFormat="1" x14ac:dyDescent="0.3">
      <c r="A55" s="34">
        <v>20</v>
      </c>
      <c r="B55" s="52">
        <v>2840</v>
      </c>
      <c r="C55" s="52" t="s">
        <v>174</v>
      </c>
      <c r="D55" s="52" t="s">
        <v>179</v>
      </c>
      <c r="E55" s="34"/>
      <c r="F55" s="53">
        <v>0</v>
      </c>
      <c r="G55" s="54">
        <v>0</v>
      </c>
      <c r="H55" s="53">
        <v>0</v>
      </c>
      <c r="I55" s="54">
        <v>0</v>
      </c>
      <c r="J55" s="53">
        <v>16</v>
      </c>
      <c r="K55" s="54">
        <v>2974400</v>
      </c>
      <c r="L55" s="55">
        <f t="shared" si="1"/>
        <v>2974400</v>
      </c>
    </row>
    <row r="56" spans="1:12" s="33" customFormat="1" x14ac:dyDescent="0.3">
      <c r="A56" s="34">
        <v>21</v>
      </c>
      <c r="B56" s="52">
        <v>2840</v>
      </c>
      <c r="C56" s="52" t="s">
        <v>211</v>
      </c>
      <c r="D56" s="52" t="s">
        <v>35</v>
      </c>
      <c r="E56" s="34"/>
      <c r="F56" s="53">
        <v>0</v>
      </c>
      <c r="G56" s="54">
        <v>0</v>
      </c>
      <c r="H56" s="53">
        <v>0</v>
      </c>
      <c r="I56" s="54">
        <v>0</v>
      </c>
      <c r="J56" s="53">
        <v>4</v>
      </c>
      <c r="K56" s="54">
        <v>860990</v>
      </c>
      <c r="L56" s="55">
        <f t="shared" si="1"/>
        <v>860990</v>
      </c>
    </row>
    <row r="57" spans="1:12" s="33" customFormat="1" x14ac:dyDescent="0.3">
      <c r="A57" s="34">
        <v>22</v>
      </c>
      <c r="B57" s="52">
        <v>2840</v>
      </c>
      <c r="C57" s="52" t="s">
        <v>212</v>
      </c>
      <c r="D57" s="52" t="s">
        <v>30</v>
      </c>
      <c r="E57" s="34"/>
      <c r="F57" s="53">
        <v>0</v>
      </c>
      <c r="G57" s="54">
        <v>0</v>
      </c>
      <c r="H57" s="53">
        <v>0</v>
      </c>
      <c r="I57" s="54">
        <v>0</v>
      </c>
      <c r="J57" s="53">
        <v>3</v>
      </c>
      <c r="K57" s="54">
        <v>292399</v>
      </c>
      <c r="L57" s="55">
        <f t="shared" si="1"/>
        <v>292399</v>
      </c>
    </row>
    <row r="58" spans="1:12" s="33" customFormat="1" x14ac:dyDescent="0.3">
      <c r="A58" s="34">
        <v>23</v>
      </c>
      <c r="B58" s="52">
        <v>2935</v>
      </c>
      <c r="C58" s="52" t="s">
        <v>93</v>
      </c>
      <c r="D58" s="52" t="s">
        <v>41</v>
      </c>
      <c r="E58" s="64" t="s">
        <v>262</v>
      </c>
      <c r="F58" s="53">
        <v>0</v>
      </c>
      <c r="G58" s="54">
        <v>0</v>
      </c>
      <c r="H58" s="53">
        <v>0</v>
      </c>
      <c r="I58" s="54">
        <v>0</v>
      </c>
      <c r="J58" s="53">
        <v>8</v>
      </c>
      <c r="K58" s="54">
        <v>173060</v>
      </c>
      <c r="L58" s="55">
        <f t="shared" si="1"/>
        <v>173060</v>
      </c>
    </row>
    <row r="59" spans="1:12" s="33" customFormat="1" x14ac:dyDescent="0.3">
      <c r="A59" s="34">
        <v>24</v>
      </c>
      <c r="B59" s="52">
        <v>2840</v>
      </c>
      <c r="C59" s="52" t="s">
        <v>213</v>
      </c>
      <c r="D59" s="52" t="s">
        <v>47</v>
      </c>
      <c r="E59" s="63" t="s">
        <v>262</v>
      </c>
      <c r="F59" s="53">
        <v>0</v>
      </c>
      <c r="G59" s="54">
        <v>0</v>
      </c>
      <c r="H59" s="53">
        <v>0</v>
      </c>
      <c r="I59" s="54">
        <v>0</v>
      </c>
      <c r="J59" s="53">
        <v>1</v>
      </c>
      <c r="K59" s="54">
        <v>76308</v>
      </c>
      <c r="L59" s="55">
        <f t="shared" si="1"/>
        <v>76308</v>
      </c>
    </row>
    <row r="60" spans="1:12" s="33" customFormat="1" x14ac:dyDescent="0.3">
      <c r="A60" s="34">
        <v>25</v>
      </c>
      <c r="B60" s="52">
        <v>2915</v>
      </c>
      <c r="C60" s="52" t="s">
        <v>92</v>
      </c>
      <c r="D60" s="52" t="s">
        <v>40</v>
      </c>
      <c r="E60" s="64" t="s">
        <v>262</v>
      </c>
      <c r="F60" s="53">
        <v>0</v>
      </c>
      <c r="G60" s="54">
        <v>0</v>
      </c>
      <c r="H60" s="53">
        <v>0</v>
      </c>
      <c r="I60" s="54">
        <v>0</v>
      </c>
      <c r="J60" s="53">
        <v>2</v>
      </c>
      <c r="K60" s="54">
        <v>41067</v>
      </c>
      <c r="L60" s="55">
        <f t="shared" si="1"/>
        <v>41067</v>
      </c>
    </row>
    <row r="61" spans="1:12" s="33" customFormat="1" x14ac:dyDescent="0.3">
      <c r="A61" s="34">
        <v>26</v>
      </c>
      <c r="B61" s="52">
        <v>2915</v>
      </c>
      <c r="C61" s="52" t="s">
        <v>99</v>
      </c>
      <c r="D61" s="52" t="s">
        <v>49</v>
      </c>
      <c r="E61" s="34"/>
      <c r="F61" s="53">
        <v>0</v>
      </c>
      <c r="G61" s="54">
        <v>0</v>
      </c>
      <c r="H61" s="53">
        <v>0</v>
      </c>
      <c r="I61" s="54">
        <v>0</v>
      </c>
      <c r="J61" s="53">
        <v>2</v>
      </c>
      <c r="K61" s="54">
        <v>12053</v>
      </c>
      <c r="L61" s="55">
        <f t="shared" si="1"/>
        <v>12053</v>
      </c>
    </row>
    <row r="62" spans="1:12" s="33" customFormat="1" x14ac:dyDescent="0.3">
      <c r="A62" s="34">
        <v>27</v>
      </c>
      <c r="B62" s="52">
        <v>2915</v>
      </c>
      <c r="C62" s="52" t="s">
        <v>214</v>
      </c>
      <c r="D62" s="52" t="s">
        <v>163</v>
      </c>
      <c r="E62" s="34" t="s">
        <v>262</v>
      </c>
      <c r="F62" s="53">
        <v>0</v>
      </c>
      <c r="G62" s="54">
        <v>0</v>
      </c>
      <c r="H62" s="53">
        <v>0</v>
      </c>
      <c r="I62" s="54">
        <v>0</v>
      </c>
      <c r="J62" s="53">
        <v>3</v>
      </c>
      <c r="K62" s="54">
        <v>4969</v>
      </c>
      <c r="L62" s="55">
        <f t="shared" si="1"/>
        <v>4969</v>
      </c>
    </row>
    <row r="63" spans="1:12" x14ac:dyDescent="0.3">
      <c r="B63" s="33"/>
      <c r="D63" s="33"/>
      <c r="F63" s="33"/>
      <c r="H63" s="33"/>
      <c r="J63" s="33"/>
    </row>
    <row r="64" spans="1:12" ht="30.75" customHeight="1" x14ac:dyDescent="0.3">
      <c r="A64" s="70" t="s">
        <v>6</v>
      </c>
      <c r="B64" s="71"/>
      <c r="C64" s="71"/>
      <c r="D64" s="71"/>
      <c r="E64" s="71"/>
      <c r="F64" s="71"/>
      <c r="G64" s="71"/>
      <c r="H64" s="71"/>
      <c r="I64" s="71"/>
      <c r="J64" s="71"/>
      <c r="K64" s="71"/>
      <c r="L64" s="72"/>
    </row>
    <row r="65" spans="1:12" ht="28.8" x14ac:dyDescent="0.3">
      <c r="A65" s="3"/>
      <c r="B65" s="17" t="s">
        <v>87</v>
      </c>
      <c r="C65" s="17" t="s">
        <v>3</v>
      </c>
      <c r="D65" s="1" t="s">
        <v>4</v>
      </c>
      <c r="E65" s="1" t="s">
        <v>261</v>
      </c>
      <c r="F65" s="2" t="s">
        <v>165</v>
      </c>
      <c r="G65" s="41" t="s">
        <v>166</v>
      </c>
      <c r="H65" s="2" t="s">
        <v>167</v>
      </c>
      <c r="I65" s="41" t="s">
        <v>168</v>
      </c>
      <c r="J65" s="2" t="s">
        <v>169</v>
      </c>
      <c r="K65" s="41" t="s">
        <v>170</v>
      </c>
      <c r="L65" s="12" t="s">
        <v>171</v>
      </c>
    </row>
    <row r="66" spans="1:12" s="33" customFormat="1" x14ac:dyDescent="0.3">
      <c r="A66" s="52">
        <v>1</v>
      </c>
      <c r="B66" s="52">
        <v>2840</v>
      </c>
      <c r="C66" s="52" t="s">
        <v>219</v>
      </c>
      <c r="D66" s="52" t="s">
        <v>48</v>
      </c>
      <c r="E66" s="34" t="s">
        <v>262</v>
      </c>
      <c r="F66" s="53">
        <v>1118</v>
      </c>
      <c r="G66" s="54">
        <v>3080090</v>
      </c>
      <c r="H66" s="53">
        <v>1931</v>
      </c>
      <c r="I66" s="54">
        <v>5319905</v>
      </c>
      <c r="J66" s="53">
        <v>1939</v>
      </c>
      <c r="K66" s="54">
        <v>5341945</v>
      </c>
      <c r="L66" s="26">
        <f>G66+I66+K66</f>
        <v>13741940</v>
      </c>
    </row>
    <row r="67" spans="1:12" s="33" customFormat="1" x14ac:dyDescent="0.3">
      <c r="A67" s="52">
        <v>2</v>
      </c>
      <c r="B67" s="52">
        <v>2840</v>
      </c>
      <c r="C67" s="52" t="s">
        <v>103</v>
      </c>
      <c r="D67" s="52" t="s">
        <v>53</v>
      </c>
      <c r="E67" s="34" t="s">
        <v>262</v>
      </c>
      <c r="F67" s="53">
        <v>51</v>
      </c>
      <c r="G67" s="54">
        <v>443700</v>
      </c>
      <c r="H67" s="53">
        <v>20</v>
      </c>
      <c r="I67" s="54">
        <v>174000</v>
      </c>
      <c r="J67" s="53">
        <v>17</v>
      </c>
      <c r="K67" s="54">
        <v>147900</v>
      </c>
      <c r="L67" s="26">
        <f t="shared" ref="L67:L72" si="2">G67+I67+K67</f>
        <v>765600</v>
      </c>
    </row>
    <row r="68" spans="1:12" s="33" customFormat="1" x14ac:dyDescent="0.3">
      <c r="A68" s="34">
        <v>3</v>
      </c>
      <c r="B68" s="52">
        <v>3020</v>
      </c>
      <c r="C68" s="52" t="s">
        <v>220</v>
      </c>
      <c r="D68" s="52" t="s">
        <v>222</v>
      </c>
      <c r="E68" s="34"/>
      <c r="F68" s="53">
        <v>13</v>
      </c>
      <c r="G68" s="54">
        <v>291998</v>
      </c>
      <c r="H68" s="53">
        <v>15</v>
      </c>
      <c r="I68" s="54">
        <v>336921</v>
      </c>
      <c r="J68" s="53">
        <v>15</v>
      </c>
      <c r="K68" s="54">
        <v>336921</v>
      </c>
      <c r="L68" s="26">
        <f t="shared" si="2"/>
        <v>965840</v>
      </c>
    </row>
    <row r="69" spans="1:12" s="33" customFormat="1" x14ac:dyDescent="0.3">
      <c r="A69" s="34">
        <v>4</v>
      </c>
      <c r="B69" s="52">
        <v>2840</v>
      </c>
      <c r="C69" s="52" t="s">
        <v>104</v>
      </c>
      <c r="D69" s="52" t="s">
        <v>54</v>
      </c>
      <c r="E69" s="34"/>
      <c r="F69" s="53">
        <v>24</v>
      </c>
      <c r="G69" s="54">
        <v>103226</v>
      </c>
      <c r="H69" s="53">
        <v>13</v>
      </c>
      <c r="I69" s="54">
        <v>55914</v>
      </c>
      <c r="J69" s="53">
        <v>11</v>
      </c>
      <c r="K69" s="54">
        <v>47312</v>
      </c>
      <c r="L69" s="26">
        <f t="shared" si="2"/>
        <v>206452</v>
      </c>
    </row>
    <row r="70" spans="1:12" s="33" customFormat="1" x14ac:dyDescent="0.3">
      <c r="A70" s="34">
        <v>5</v>
      </c>
      <c r="B70" s="52">
        <v>2840</v>
      </c>
      <c r="C70" s="52" t="s">
        <v>101</v>
      </c>
      <c r="D70" s="52" t="s">
        <v>51</v>
      </c>
      <c r="E70" s="34" t="s">
        <v>262</v>
      </c>
      <c r="F70" s="53">
        <v>0</v>
      </c>
      <c r="G70" s="54">
        <v>0</v>
      </c>
      <c r="H70" s="53">
        <v>110</v>
      </c>
      <c r="I70" s="54">
        <v>325824</v>
      </c>
      <c r="J70" s="53">
        <v>123</v>
      </c>
      <c r="K70" s="54">
        <v>364331</v>
      </c>
      <c r="L70" s="26">
        <f t="shared" si="2"/>
        <v>690155</v>
      </c>
    </row>
    <row r="71" spans="1:12" s="33" customFormat="1" x14ac:dyDescent="0.3">
      <c r="A71" s="34">
        <v>6</v>
      </c>
      <c r="B71" s="52">
        <v>2840</v>
      </c>
      <c r="C71" s="52" t="s">
        <v>102</v>
      </c>
      <c r="D71" s="52" t="s">
        <v>32</v>
      </c>
      <c r="E71" s="34" t="s">
        <v>262</v>
      </c>
      <c r="F71" s="53">
        <v>0</v>
      </c>
      <c r="G71" s="54">
        <v>0</v>
      </c>
      <c r="H71" s="53">
        <v>16</v>
      </c>
      <c r="I71" s="54">
        <v>130108</v>
      </c>
      <c r="J71" s="53">
        <v>55</v>
      </c>
      <c r="K71" s="54">
        <v>447248</v>
      </c>
      <c r="L71" s="26">
        <f t="shared" si="2"/>
        <v>577356</v>
      </c>
    </row>
    <row r="72" spans="1:12" s="33" customFormat="1" x14ac:dyDescent="0.3">
      <c r="A72" s="34">
        <v>7</v>
      </c>
      <c r="B72" s="52">
        <v>2840</v>
      </c>
      <c r="C72" s="52" t="s">
        <v>221</v>
      </c>
      <c r="D72" s="52" t="s">
        <v>223</v>
      </c>
      <c r="E72" s="34"/>
      <c r="F72" s="53">
        <v>0</v>
      </c>
      <c r="G72" s="54">
        <v>0</v>
      </c>
      <c r="H72" s="53">
        <v>14</v>
      </c>
      <c r="I72" s="54">
        <v>22668</v>
      </c>
      <c r="J72" s="53">
        <v>49</v>
      </c>
      <c r="K72" s="54">
        <v>79336</v>
      </c>
      <c r="L72" s="26">
        <f t="shared" si="2"/>
        <v>102004</v>
      </c>
    </row>
    <row r="73" spans="1:12" x14ac:dyDescent="0.3">
      <c r="A73" s="9"/>
      <c r="B73" s="9"/>
      <c r="C73" s="18"/>
      <c r="D73" s="7"/>
      <c r="E73" s="7"/>
      <c r="F73" s="8"/>
      <c r="G73" s="45"/>
      <c r="H73" s="7"/>
      <c r="I73" s="46"/>
      <c r="J73" s="7"/>
      <c r="K73" s="46"/>
      <c r="L73" s="26"/>
    </row>
    <row r="74" spans="1:12" ht="30" customHeight="1" x14ac:dyDescent="0.3">
      <c r="A74" s="73" t="s">
        <v>10</v>
      </c>
      <c r="B74" s="74"/>
      <c r="C74" s="74"/>
      <c r="D74" s="74"/>
      <c r="E74" s="74"/>
      <c r="F74" s="74"/>
      <c r="G74" s="74"/>
      <c r="H74" s="74"/>
      <c r="I74" s="74"/>
      <c r="J74" s="74"/>
      <c r="K74" s="74"/>
      <c r="L74" s="75"/>
    </row>
    <row r="75" spans="1:12" ht="28.8" x14ac:dyDescent="0.3">
      <c r="A75" s="3"/>
      <c r="B75" s="17" t="s">
        <v>87</v>
      </c>
      <c r="C75" s="17" t="s">
        <v>3</v>
      </c>
      <c r="D75" s="1" t="s">
        <v>4</v>
      </c>
      <c r="E75" s="1" t="s">
        <v>261</v>
      </c>
      <c r="F75" s="2" t="s">
        <v>165</v>
      </c>
      <c r="G75" s="41" t="s">
        <v>166</v>
      </c>
      <c r="H75" s="2" t="s">
        <v>167</v>
      </c>
      <c r="I75" s="41" t="s">
        <v>168</v>
      </c>
      <c r="J75" s="2" t="s">
        <v>169</v>
      </c>
      <c r="K75" s="41" t="s">
        <v>170</v>
      </c>
      <c r="L75" s="12" t="s">
        <v>171</v>
      </c>
    </row>
    <row r="76" spans="1:12" s="33" customFormat="1" x14ac:dyDescent="0.3">
      <c r="A76" s="66" t="s">
        <v>8</v>
      </c>
      <c r="B76" s="67"/>
      <c r="C76" s="67"/>
      <c r="D76" s="67"/>
      <c r="E76" s="67"/>
      <c r="F76" s="67"/>
      <c r="G76" s="67"/>
      <c r="H76" s="67"/>
      <c r="I76" s="67"/>
      <c r="J76" s="67"/>
      <c r="K76" s="67"/>
      <c r="L76" s="68"/>
    </row>
    <row r="77" spans="1:12" x14ac:dyDescent="0.3">
      <c r="A77" s="9"/>
      <c r="B77" s="9"/>
      <c r="C77" s="19"/>
      <c r="D77" s="7"/>
      <c r="E77" s="7"/>
      <c r="F77" s="7"/>
      <c r="G77" s="46"/>
      <c r="H77" s="7"/>
      <c r="I77" s="46"/>
      <c r="J77" s="7"/>
      <c r="K77" s="46"/>
      <c r="L77" s="26"/>
    </row>
    <row r="78" spans="1:12" ht="30.75" customHeight="1" x14ac:dyDescent="0.3">
      <c r="A78" s="70" t="s">
        <v>7</v>
      </c>
      <c r="B78" s="71"/>
      <c r="C78" s="71"/>
      <c r="D78" s="71"/>
      <c r="E78" s="71"/>
      <c r="F78" s="71"/>
      <c r="G78" s="71"/>
      <c r="H78" s="71"/>
      <c r="I78" s="71"/>
      <c r="J78" s="71"/>
      <c r="K78" s="71"/>
      <c r="L78" s="72"/>
    </row>
    <row r="79" spans="1:12" ht="28.8" x14ac:dyDescent="0.3">
      <c r="A79" s="3"/>
      <c r="B79" s="17" t="s">
        <v>87</v>
      </c>
      <c r="C79" s="17" t="s">
        <v>3</v>
      </c>
      <c r="D79" s="1" t="s">
        <v>4</v>
      </c>
      <c r="E79" s="1" t="s">
        <v>261</v>
      </c>
      <c r="F79" s="2" t="s">
        <v>165</v>
      </c>
      <c r="G79" s="41" t="s">
        <v>166</v>
      </c>
      <c r="H79" s="2" t="s">
        <v>167</v>
      </c>
      <c r="I79" s="41" t="s">
        <v>168</v>
      </c>
      <c r="J79" s="2" t="s">
        <v>169</v>
      </c>
      <c r="K79" s="41" t="s">
        <v>170</v>
      </c>
      <c r="L79" s="12" t="s">
        <v>171</v>
      </c>
    </row>
    <row r="80" spans="1:12" x14ac:dyDescent="0.3">
      <c r="A80" s="66" t="s">
        <v>8</v>
      </c>
      <c r="B80" s="67"/>
      <c r="C80" s="67"/>
      <c r="D80" s="67"/>
      <c r="E80" s="67"/>
      <c r="F80" s="67"/>
      <c r="G80" s="67"/>
      <c r="H80" s="67"/>
      <c r="I80" s="67"/>
      <c r="J80" s="67"/>
      <c r="K80" s="67"/>
      <c r="L80" s="68"/>
    </row>
    <row r="81" spans="1:12" x14ac:dyDescent="0.3">
      <c r="A81" s="51"/>
      <c r="B81" s="6"/>
      <c r="C81" s="20"/>
      <c r="D81" s="6"/>
      <c r="E81" s="6"/>
      <c r="F81" s="6"/>
      <c r="G81" s="47"/>
      <c r="H81" s="6"/>
      <c r="I81" s="47"/>
      <c r="J81" s="6"/>
      <c r="K81" s="47"/>
    </row>
    <row r="82" spans="1:12" ht="30.75" customHeight="1" x14ac:dyDescent="0.3">
      <c r="A82" s="73" t="s">
        <v>11</v>
      </c>
      <c r="B82" s="74"/>
      <c r="C82" s="74"/>
      <c r="D82" s="74"/>
      <c r="E82" s="74"/>
      <c r="F82" s="74"/>
      <c r="G82" s="74"/>
      <c r="H82" s="74"/>
      <c r="I82" s="74"/>
      <c r="J82" s="74"/>
      <c r="K82" s="74"/>
      <c r="L82" s="75"/>
    </row>
    <row r="83" spans="1:12" ht="28.8" x14ac:dyDescent="0.3">
      <c r="A83" s="3"/>
      <c r="B83" s="17" t="s">
        <v>87</v>
      </c>
      <c r="C83" s="17" t="s">
        <v>3</v>
      </c>
      <c r="D83" s="1" t="s">
        <v>4</v>
      </c>
      <c r="E83" s="1" t="s">
        <v>261</v>
      </c>
      <c r="F83" s="2" t="s">
        <v>165</v>
      </c>
      <c r="G83" s="41" t="s">
        <v>166</v>
      </c>
      <c r="H83" s="2" t="s">
        <v>167</v>
      </c>
      <c r="I83" s="41" t="s">
        <v>168</v>
      </c>
      <c r="J83" s="2" t="s">
        <v>169</v>
      </c>
      <c r="K83" s="41" t="s">
        <v>170</v>
      </c>
      <c r="L83" s="12" t="s">
        <v>171</v>
      </c>
    </row>
    <row r="84" spans="1:12" x14ac:dyDescent="0.3">
      <c r="A84" s="13">
        <v>1</v>
      </c>
      <c r="B84" s="52">
        <v>2840</v>
      </c>
      <c r="C84" s="52" t="s">
        <v>106</v>
      </c>
      <c r="D84" s="52" t="s">
        <v>56</v>
      </c>
      <c r="E84" s="52"/>
      <c r="F84" s="53">
        <v>42</v>
      </c>
      <c r="G84" s="54">
        <v>2669444</v>
      </c>
      <c r="H84" s="53">
        <v>29</v>
      </c>
      <c r="I84" s="54">
        <v>1843188</v>
      </c>
      <c r="J84" s="53">
        <v>25</v>
      </c>
      <c r="K84" s="54">
        <v>1588955</v>
      </c>
      <c r="L84" s="14">
        <f t="shared" ref="L84:L86" si="3">G84+I84+K84</f>
        <v>6101587</v>
      </c>
    </row>
    <row r="85" spans="1:12" x14ac:dyDescent="0.3">
      <c r="A85" s="13">
        <v>2</v>
      </c>
      <c r="B85" s="52">
        <v>2840</v>
      </c>
      <c r="C85" s="52" t="s">
        <v>105</v>
      </c>
      <c r="D85" s="52" t="s">
        <v>55</v>
      </c>
      <c r="E85" s="52"/>
      <c r="F85" s="53">
        <v>38</v>
      </c>
      <c r="G85" s="54">
        <v>830049</v>
      </c>
      <c r="H85" s="53">
        <v>26</v>
      </c>
      <c r="I85" s="54">
        <v>567928</v>
      </c>
      <c r="J85" s="53">
        <v>14</v>
      </c>
      <c r="K85" s="54">
        <v>305808</v>
      </c>
      <c r="L85" s="14">
        <f t="shared" si="3"/>
        <v>1703785</v>
      </c>
    </row>
    <row r="86" spans="1:12" x14ac:dyDescent="0.3">
      <c r="A86" s="34">
        <v>4</v>
      </c>
      <c r="B86" s="52">
        <v>2840</v>
      </c>
      <c r="C86" s="52" t="s">
        <v>181</v>
      </c>
      <c r="D86" s="52" t="s">
        <v>182</v>
      </c>
      <c r="E86" s="52"/>
      <c r="F86" s="53">
        <v>0</v>
      </c>
      <c r="G86" s="54">
        <v>0</v>
      </c>
      <c r="H86" s="53">
        <v>2</v>
      </c>
      <c r="I86" s="54">
        <v>46152</v>
      </c>
      <c r="J86" s="53">
        <v>8</v>
      </c>
      <c r="K86" s="54">
        <v>184607</v>
      </c>
      <c r="L86" s="14">
        <f t="shared" si="3"/>
        <v>230759</v>
      </c>
    </row>
    <row r="87" spans="1:12" x14ac:dyDescent="0.3">
      <c r="A87" s="51"/>
      <c r="B87" s="6"/>
      <c r="C87" s="20"/>
      <c r="D87" s="6"/>
      <c r="E87" s="6"/>
      <c r="F87" s="6"/>
      <c r="G87" s="47"/>
      <c r="H87" s="6"/>
      <c r="I87" s="47"/>
      <c r="J87" s="6"/>
      <c r="K87" s="47"/>
    </row>
    <row r="88" spans="1:12" ht="30.75" customHeight="1" x14ac:dyDescent="0.3">
      <c r="A88" s="70" t="s">
        <v>9</v>
      </c>
      <c r="B88" s="71"/>
      <c r="C88" s="71"/>
      <c r="D88" s="71"/>
      <c r="E88" s="71"/>
      <c r="F88" s="71"/>
      <c r="G88" s="71"/>
      <c r="H88" s="71"/>
      <c r="I88" s="71"/>
      <c r="J88" s="71"/>
      <c r="K88" s="71"/>
      <c r="L88" s="72"/>
    </row>
    <row r="89" spans="1:12" ht="28.8" x14ac:dyDescent="0.3">
      <c r="A89" s="3"/>
      <c r="B89" s="17" t="s">
        <v>87</v>
      </c>
      <c r="C89" s="17" t="s">
        <v>3</v>
      </c>
      <c r="D89" s="1" t="s">
        <v>4</v>
      </c>
      <c r="E89" s="1" t="s">
        <v>261</v>
      </c>
      <c r="F89" s="2" t="s">
        <v>165</v>
      </c>
      <c r="G89" s="41" t="s">
        <v>166</v>
      </c>
      <c r="H89" s="2" t="s">
        <v>167</v>
      </c>
      <c r="I89" s="41" t="s">
        <v>168</v>
      </c>
      <c r="J89" s="2" t="s">
        <v>169</v>
      </c>
      <c r="K89" s="41" t="s">
        <v>170</v>
      </c>
      <c r="L89" s="12" t="s">
        <v>171</v>
      </c>
    </row>
    <row r="90" spans="1:12" x14ac:dyDescent="0.3">
      <c r="A90" s="13">
        <v>1</v>
      </c>
      <c r="B90" s="52">
        <v>2840</v>
      </c>
      <c r="C90" s="52" t="s">
        <v>107</v>
      </c>
      <c r="D90" s="52" t="s">
        <v>57</v>
      </c>
      <c r="E90" s="61"/>
      <c r="F90" s="53">
        <v>0</v>
      </c>
      <c r="G90" s="54">
        <v>0</v>
      </c>
      <c r="H90" s="53">
        <v>25</v>
      </c>
      <c r="I90" s="54">
        <v>7012646</v>
      </c>
      <c r="J90" s="53">
        <v>25</v>
      </c>
      <c r="K90" s="54">
        <v>7012646</v>
      </c>
      <c r="L90" s="14">
        <f t="shared" ref="L90:L94" si="4">G90+I90+K90</f>
        <v>14025292</v>
      </c>
    </row>
    <row r="91" spans="1:12" x14ac:dyDescent="0.3">
      <c r="A91" s="13">
        <v>2</v>
      </c>
      <c r="B91" s="52">
        <v>2840</v>
      </c>
      <c r="C91" s="52" t="s">
        <v>183</v>
      </c>
      <c r="D91" s="52" t="s">
        <v>59</v>
      </c>
      <c r="E91" s="61"/>
      <c r="F91" s="53">
        <v>0</v>
      </c>
      <c r="G91" s="54">
        <v>0</v>
      </c>
      <c r="H91" s="53">
        <v>10</v>
      </c>
      <c r="I91" s="54">
        <v>322511</v>
      </c>
      <c r="J91" s="53">
        <v>10</v>
      </c>
      <c r="K91" s="54">
        <v>322511</v>
      </c>
      <c r="L91" s="14">
        <f t="shared" si="4"/>
        <v>645022</v>
      </c>
    </row>
    <row r="92" spans="1:12" x14ac:dyDescent="0.3">
      <c r="A92" s="13">
        <v>3</v>
      </c>
      <c r="B92" s="52">
        <v>2840</v>
      </c>
      <c r="C92" s="52" t="s">
        <v>108</v>
      </c>
      <c r="D92" s="52" t="s">
        <v>58</v>
      </c>
      <c r="E92" s="61"/>
      <c r="F92" s="53">
        <v>0</v>
      </c>
      <c r="G92" s="54">
        <v>0</v>
      </c>
      <c r="H92" s="53">
        <v>1</v>
      </c>
      <c r="I92" s="54">
        <v>57427</v>
      </c>
      <c r="J92" s="53">
        <v>8</v>
      </c>
      <c r="K92" s="54">
        <v>459414</v>
      </c>
      <c r="L92" s="14">
        <f>G92+I92+K92</f>
        <v>516841</v>
      </c>
    </row>
    <row r="93" spans="1:12" x14ac:dyDescent="0.3">
      <c r="A93" s="13">
        <v>4</v>
      </c>
      <c r="B93" s="52">
        <v>2840</v>
      </c>
      <c r="C93" s="52" t="s">
        <v>109</v>
      </c>
      <c r="D93" s="52" t="s">
        <v>29</v>
      </c>
      <c r="E93" s="61" t="s">
        <v>262</v>
      </c>
      <c r="F93" s="53">
        <v>0</v>
      </c>
      <c r="G93" s="54">
        <v>0</v>
      </c>
      <c r="H93" s="53">
        <v>0</v>
      </c>
      <c r="I93" s="54">
        <v>0</v>
      </c>
      <c r="J93" s="53">
        <v>5</v>
      </c>
      <c r="K93" s="54">
        <v>128534</v>
      </c>
      <c r="L93" s="14">
        <f t="shared" si="4"/>
        <v>128534</v>
      </c>
    </row>
    <row r="94" spans="1:12" x14ac:dyDescent="0.3">
      <c r="A94" s="13">
        <v>5</v>
      </c>
      <c r="B94" s="52">
        <v>2840</v>
      </c>
      <c r="C94" s="52" t="s">
        <v>224</v>
      </c>
      <c r="D94" s="52" t="s">
        <v>37</v>
      </c>
      <c r="E94" s="61"/>
      <c r="F94" s="53">
        <v>0</v>
      </c>
      <c r="G94" s="54">
        <v>0</v>
      </c>
      <c r="H94" s="53">
        <v>0</v>
      </c>
      <c r="I94" s="54">
        <v>0</v>
      </c>
      <c r="J94" s="53">
        <v>7</v>
      </c>
      <c r="K94" s="54">
        <v>25607</v>
      </c>
      <c r="L94" s="14">
        <f t="shared" si="4"/>
        <v>25607</v>
      </c>
    </row>
    <row r="95" spans="1:12" x14ac:dyDescent="0.3">
      <c r="A95" s="51"/>
      <c r="B95" s="6"/>
      <c r="C95" s="20"/>
      <c r="D95" s="6"/>
      <c r="E95" s="6"/>
      <c r="F95" s="6"/>
      <c r="G95" s="47"/>
      <c r="H95" s="6"/>
      <c r="I95" s="47"/>
      <c r="J95" s="6"/>
      <c r="K95" s="47"/>
    </row>
    <row r="96" spans="1:12" ht="30.75" customHeight="1" x14ac:dyDescent="0.3">
      <c r="A96" s="73" t="s">
        <v>12</v>
      </c>
      <c r="B96" s="74"/>
      <c r="C96" s="74"/>
      <c r="D96" s="74"/>
      <c r="E96" s="74"/>
      <c r="F96" s="74"/>
      <c r="G96" s="74"/>
      <c r="H96" s="74"/>
      <c r="I96" s="74"/>
      <c r="J96" s="74"/>
      <c r="K96" s="74"/>
      <c r="L96" s="75"/>
    </row>
    <row r="97" spans="1:12" ht="28.8" x14ac:dyDescent="0.3">
      <c r="A97" s="3"/>
      <c r="B97" s="17" t="s">
        <v>87</v>
      </c>
      <c r="C97" s="17" t="s">
        <v>3</v>
      </c>
      <c r="D97" s="1" t="s">
        <v>4</v>
      </c>
      <c r="E97" s="1" t="s">
        <v>261</v>
      </c>
      <c r="F97" s="2" t="s">
        <v>165</v>
      </c>
      <c r="G97" s="41" t="s">
        <v>166</v>
      </c>
      <c r="H97" s="2" t="s">
        <v>167</v>
      </c>
      <c r="I97" s="41" t="s">
        <v>168</v>
      </c>
      <c r="J97" s="2" t="s">
        <v>169</v>
      </c>
      <c r="K97" s="41" t="s">
        <v>170</v>
      </c>
      <c r="L97" s="12" t="s">
        <v>171</v>
      </c>
    </row>
    <row r="98" spans="1:12" x14ac:dyDescent="0.3">
      <c r="A98" s="13">
        <v>1</v>
      </c>
      <c r="B98" s="52">
        <v>2840</v>
      </c>
      <c r="C98" s="52" t="s">
        <v>124</v>
      </c>
      <c r="D98" s="52" t="s">
        <v>72</v>
      </c>
      <c r="E98" s="52"/>
      <c r="F98" s="53">
        <v>35</v>
      </c>
      <c r="G98" s="54">
        <v>5290655</v>
      </c>
      <c r="H98" s="53">
        <v>18</v>
      </c>
      <c r="I98" s="54">
        <v>2720908</v>
      </c>
      <c r="J98" s="53">
        <v>12</v>
      </c>
      <c r="K98" s="54">
        <v>1813939</v>
      </c>
      <c r="L98" s="14">
        <f t="shared" ref="L98:L150" si="5">G98+I98+K98</f>
        <v>9825502</v>
      </c>
    </row>
    <row r="99" spans="1:12" x14ac:dyDescent="0.3">
      <c r="A99" s="13">
        <v>2</v>
      </c>
      <c r="B99" s="52">
        <v>2840</v>
      </c>
      <c r="C99" s="52" t="s">
        <v>186</v>
      </c>
      <c r="D99" s="52" t="s">
        <v>193</v>
      </c>
      <c r="E99" s="52"/>
      <c r="F99" s="53">
        <v>6</v>
      </c>
      <c r="G99" s="54">
        <v>3367687</v>
      </c>
      <c r="H99" s="53">
        <v>3</v>
      </c>
      <c r="I99" s="54">
        <v>1683843</v>
      </c>
      <c r="J99" s="53">
        <v>0</v>
      </c>
      <c r="K99" s="54">
        <v>0</v>
      </c>
      <c r="L99" s="14">
        <f t="shared" si="5"/>
        <v>5051530</v>
      </c>
    </row>
    <row r="100" spans="1:12" x14ac:dyDescent="0.3">
      <c r="A100" s="13">
        <v>3</v>
      </c>
      <c r="B100" s="52">
        <v>2840</v>
      </c>
      <c r="C100" s="52" t="s">
        <v>126</v>
      </c>
      <c r="D100" s="52" t="s">
        <v>47</v>
      </c>
      <c r="E100" s="52"/>
      <c r="F100" s="53">
        <v>101</v>
      </c>
      <c r="G100" s="54">
        <v>2216740</v>
      </c>
      <c r="H100" s="53">
        <v>50</v>
      </c>
      <c r="I100" s="54">
        <v>1097396</v>
      </c>
      <c r="J100" s="53">
        <v>49</v>
      </c>
      <c r="K100" s="54">
        <v>1075448</v>
      </c>
      <c r="L100" s="14">
        <f t="shared" si="5"/>
        <v>4389584</v>
      </c>
    </row>
    <row r="101" spans="1:12" x14ac:dyDescent="0.3">
      <c r="A101" s="13">
        <v>4</v>
      </c>
      <c r="B101" s="52">
        <v>2840</v>
      </c>
      <c r="C101" s="52" t="s">
        <v>125</v>
      </c>
      <c r="D101" s="52" t="s">
        <v>71</v>
      </c>
      <c r="E101" s="52"/>
      <c r="F101" s="53">
        <v>10</v>
      </c>
      <c r="G101" s="54">
        <v>1568352</v>
      </c>
      <c r="H101" s="53">
        <v>0</v>
      </c>
      <c r="I101" s="54">
        <v>0</v>
      </c>
      <c r="J101" s="53">
        <v>4</v>
      </c>
      <c r="K101" s="54">
        <v>627341</v>
      </c>
      <c r="L101" s="14">
        <f t="shared" si="5"/>
        <v>2195693</v>
      </c>
    </row>
    <row r="102" spans="1:12" x14ac:dyDescent="0.3">
      <c r="A102" s="13">
        <v>5</v>
      </c>
      <c r="B102" s="52">
        <v>4810</v>
      </c>
      <c r="C102" s="52" t="s">
        <v>225</v>
      </c>
      <c r="D102" s="52" t="s">
        <v>192</v>
      </c>
      <c r="E102" s="52"/>
      <c r="F102" s="53">
        <v>15</v>
      </c>
      <c r="G102" s="54">
        <v>1270016</v>
      </c>
      <c r="H102" s="53">
        <v>1</v>
      </c>
      <c r="I102" s="54">
        <v>84668</v>
      </c>
      <c r="J102" s="53">
        <v>2</v>
      </c>
      <c r="K102" s="54">
        <v>169335</v>
      </c>
      <c r="L102" s="14">
        <f t="shared" si="5"/>
        <v>1524019</v>
      </c>
    </row>
    <row r="103" spans="1:12" x14ac:dyDescent="0.3">
      <c r="A103" s="13">
        <v>6</v>
      </c>
      <c r="B103" s="52">
        <v>6150</v>
      </c>
      <c r="C103" s="52" t="s">
        <v>121</v>
      </c>
      <c r="D103" s="52" t="s">
        <v>52</v>
      </c>
      <c r="E103" s="52"/>
      <c r="F103" s="53">
        <v>111</v>
      </c>
      <c r="G103" s="54">
        <v>1240536</v>
      </c>
      <c r="H103" s="53">
        <v>48</v>
      </c>
      <c r="I103" s="54">
        <v>536448</v>
      </c>
      <c r="J103" s="53">
        <v>55</v>
      </c>
      <c r="K103" s="54">
        <v>614680</v>
      </c>
      <c r="L103" s="14">
        <f t="shared" si="5"/>
        <v>2391664</v>
      </c>
    </row>
    <row r="104" spans="1:12" x14ac:dyDescent="0.3">
      <c r="A104" s="13">
        <v>7</v>
      </c>
      <c r="B104" s="52">
        <v>2840</v>
      </c>
      <c r="C104" s="52" t="s">
        <v>226</v>
      </c>
      <c r="D104" s="52" t="s">
        <v>30</v>
      </c>
      <c r="E104" s="52"/>
      <c r="F104" s="53">
        <v>197</v>
      </c>
      <c r="G104" s="54">
        <v>688675</v>
      </c>
      <c r="H104" s="53">
        <v>65</v>
      </c>
      <c r="I104" s="54">
        <v>227228</v>
      </c>
      <c r="J104" s="53">
        <v>57</v>
      </c>
      <c r="K104" s="54">
        <v>199261</v>
      </c>
      <c r="L104" s="14">
        <f t="shared" si="5"/>
        <v>1115164</v>
      </c>
    </row>
    <row r="105" spans="1:12" x14ac:dyDescent="0.3">
      <c r="A105" s="13">
        <v>8</v>
      </c>
      <c r="B105" s="52">
        <v>2840</v>
      </c>
      <c r="C105" s="52" t="s">
        <v>227</v>
      </c>
      <c r="D105" s="52" t="s">
        <v>27</v>
      </c>
      <c r="E105" s="52"/>
      <c r="F105" s="53">
        <v>7</v>
      </c>
      <c r="G105" s="54">
        <v>539377</v>
      </c>
      <c r="H105" s="53">
        <v>0</v>
      </c>
      <c r="I105" s="54">
        <v>0</v>
      </c>
      <c r="J105" s="53">
        <v>0</v>
      </c>
      <c r="K105" s="54">
        <v>0</v>
      </c>
      <c r="L105" s="14">
        <f t="shared" si="5"/>
        <v>539377</v>
      </c>
    </row>
    <row r="106" spans="1:12" x14ac:dyDescent="0.3">
      <c r="A106" s="13">
        <v>9</v>
      </c>
      <c r="B106" s="52">
        <v>2840</v>
      </c>
      <c r="C106" s="52" t="s">
        <v>113</v>
      </c>
      <c r="D106" s="52" t="s">
        <v>65</v>
      </c>
      <c r="E106" s="52"/>
      <c r="F106" s="53">
        <v>26</v>
      </c>
      <c r="G106" s="54">
        <v>356146</v>
      </c>
      <c r="H106" s="53">
        <v>23</v>
      </c>
      <c r="I106" s="54">
        <v>315053</v>
      </c>
      <c r="J106" s="53">
        <v>27</v>
      </c>
      <c r="K106" s="54">
        <v>369844</v>
      </c>
      <c r="L106" s="14">
        <f t="shared" si="5"/>
        <v>1041043</v>
      </c>
    </row>
    <row r="107" spans="1:12" x14ac:dyDescent="0.3">
      <c r="A107" s="13">
        <v>10</v>
      </c>
      <c r="B107" s="52">
        <v>2840</v>
      </c>
      <c r="C107" s="52" t="s">
        <v>128</v>
      </c>
      <c r="D107" s="52" t="s">
        <v>47</v>
      </c>
      <c r="E107" s="52"/>
      <c r="F107" s="53">
        <v>8</v>
      </c>
      <c r="G107" s="54">
        <v>275780</v>
      </c>
      <c r="H107" s="53">
        <v>8</v>
      </c>
      <c r="I107" s="54">
        <v>275780</v>
      </c>
      <c r="J107" s="53">
        <v>7</v>
      </c>
      <c r="K107" s="54">
        <v>241308</v>
      </c>
      <c r="L107" s="14">
        <f t="shared" si="5"/>
        <v>792868</v>
      </c>
    </row>
    <row r="108" spans="1:12" x14ac:dyDescent="0.3">
      <c r="A108" s="13">
        <v>11</v>
      </c>
      <c r="B108" s="52">
        <v>2840</v>
      </c>
      <c r="C108" s="52" t="s">
        <v>114</v>
      </c>
      <c r="D108" s="52" t="s">
        <v>66</v>
      </c>
      <c r="E108" s="52"/>
      <c r="F108" s="53">
        <v>10</v>
      </c>
      <c r="G108" s="54">
        <v>262033</v>
      </c>
      <c r="H108" s="53">
        <v>11</v>
      </c>
      <c r="I108" s="54">
        <v>288237</v>
      </c>
      <c r="J108" s="53">
        <v>10</v>
      </c>
      <c r="K108" s="54">
        <v>262033</v>
      </c>
      <c r="L108" s="14">
        <f t="shared" si="5"/>
        <v>812303</v>
      </c>
    </row>
    <row r="109" spans="1:12" x14ac:dyDescent="0.3">
      <c r="A109" s="13">
        <v>12</v>
      </c>
      <c r="B109" s="52">
        <v>2840</v>
      </c>
      <c r="C109" s="52" t="s">
        <v>111</v>
      </c>
      <c r="D109" s="52" t="s">
        <v>62</v>
      </c>
      <c r="E109" s="52"/>
      <c r="F109" s="53">
        <v>20</v>
      </c>
      <c r="G109" s="54">
        <v>236116</v>
      </c>
      <c r="H109" s="53">
        <v>14</v>
      </c>
      <c r="I109" s="54">
        <v>165281</v>
      </c>
      <c r="J109" s="53">
        <v>21</v>
      </c>
      <c r="K109" s="54">
        <v>247922</v>
      </c>
      <c r="L109" s="14">
        <f t="shared" si="5"/>
        <v>649319</v>
      </c>
    </row>
    <row r="110" spans="1:12" x14ac:dyDescent="0.3">
      <c r="A110" s="13">
        <v>13</v>
      </c>
      <c r="B110" s="52">
        <v>2840</v>
      </c>
      <c r="C110" s="52" t="s">
        <v>189</v>
      </c>
      <c r="D110" s="52" t="s">
        <v>194</v>
      </c>
      <c r="E110" s="52"/>
      <c r="F110" s="53">
        <v>23</v>
      </c>
      <c r="G110" s="54">
        <v>209244</v>
      </c>
      <c r="H110" s="53">
        <v>6</v>
      </c>
      <c r="I110" s="54">
        <v>54585</v>
      </c>
      <c r="J110" s="53">
        <v>11</v>
      </c>
      <c r="K110" s="54">
        <v>100073</v>
      </c>
      <c r="L110" s="14">
        <f t="shared" si="5"/>
        <v>363902</v>
      </c>
    </row>
    <row r="111" spans="1:12" x14ac:dyDescent="0.3">
      <c r="A111" s="13">
        <v>14</v>
      </c>
      <c r="B111" s="52">
        <v>2840</v>
      </c>
      <c r="C111" s="52" t="s">
        <v>133</v>
      </c>
      <c r="D111" s="52" t="s">
        <v>30</v>
      </c>
      <c r="E111" s="52"/>
      <c r="F111" s="53">
        <v>47</v>
      </c>
      <c r="G111" s="54">
        <v>201487</v>
      </c>
      <c r="H111" s="53">
        <v>15</v>
      </c>
      <c r="I111" s="54">
        <v>64304</v>
      </c>
      <c r="J111" s="53">
        <v>14</v>
      </c>
      <c r="K111" s="54">
        <v>60017</v>
      </c>
      <c r="L111" s="14">
        <f t="shared" si="5"/>
        <v>325808</v>
      </c>
    </row>
    <row r="112" spans="1:12" x14ac:dyDescent="0.3">
      <c r="A112" s="13">
        <v>15</v>
      </c>
      <c r="B112" s="52">
        <v>4810</v>
      </c>
      <c r="C112" s="52" t="s">
        <v>228</v>
      </c>
      <c r="D112" s="52" t="s">
        <v>192</v>
      </c>
      <c r="E112" s="52"/>
      <c r="F112" s="53">
        <v>13</v>
      </c>
      <c r="G112" s="54">
        <v>195176</v>
      </c>
      <c r="H112" s="53">
        <v>7</v>
      </c>
      <c r="I112" s="54">
        <v>105095</v>
      </c>
      <c r="J112" s="53">
        <v>4</v>
      </c>
      <c r="K112" s="54">
        <v>60054</v>
      </c>
      <c r="L112" s="14">
        <f t="shared" si="5"/>
        <v>360325</v>
      </c>
    </row>
    <row r="113" spans="1:12" x14ac:dyDescent="0.3">
      <c r="A113" s="13">
        <v>16</v>
      </c>
      <c r="B113" s="52">
        <v>2840</v>
      </c>
      <c r="C113" s="52" t="s">
        <v>185</v>
      </c>
      <c r="D113" s="52" t="s">
        <v>57</v>
      </c>
      <c r="E113" s="52"/>
      <c r="F113" s="53">
        <v>31</v>
      </c>
      <c r="G113" s="54">
        <v>161090</v>
      </c>
      <c r="H113" s="53">
        <v>15</v>
      </c>
      <c r="I113" s="54">
        <v>77947</v>
      </c>
      <c r="J113" s="53">
        <v>16</v>
      </c>
      <c r="K113" s="54">
        <v>83143</v>
      </c>
      <c r="L113" s="14">
        <f t="shared" si="5"/>
        <v>322180</v>
      </c>
    </row>
    <row r="114" spans="1:12" x14ac:dyDescent="0.3">
      <c r="A114" s="13">
        <v>17</v>
      </c>
      <c r="B114" s="52">
        <v>2840</v>
      </c>
      <c r="C114" s="52" t="s">
        <v>132</v>
      </c>
      <c r="D114" s="52" t="s">
        <v>77</v>
      </c>
      <c r="E114" s="52"/>
      <c r="F114" s="53">
        <v>42</v>
      </c>
      <c r="G114" s="54">
        <v>106067</v>
      </c>
      <c r="H114" s="53">
        <v>9</v>
      </c>
      <c r="I114" s="54">
        <v>22729</v>
      </c>
      <c r="J114" s="53">
        <v>12</v>
      </c>
      <c r="K114" s="54">
        <v>30305</v>
      </c>
      <c r="L114" s="14">
        <f t="shared" si="5"/>
        <v>159101</v>
      </c>
    </row>
    <row r="115" spans="1:12" x14ac:dyDescent="0.3">
      <c r="A115" s="13">
        <v>18</v>
      </c>
      <c r="B115" s="52">
        <v>2945</v>
      </c>
      <c r="C115" s="52" t="s">
        <v>134</v>
      </c>
      <c r="D115" s="52" t="s">
        <v>73</v>
      </c>
      <c r="E115" s="52"/>
      <c r="F115" s="53">
        <v>14</v>
      </c>
      <c r="G115" s="54">
        <v>44433</v>
      </c>
      <c r="H115" s="53">
        <v>14</v>
      </c>
      <c r="I115" s="54">
        <v>44433</v>
      </c>
      <c r="J115" s="53">
        <v>14</v>
      </c>
      <c r="K115" s="54">
        <v>44433</v>
      </c>
      <c r="L115" s="14">
        <f t="shared" si="5"/>
        <v>133299</v>
      </c>
    </row>
    <row r="116" spans="1:12" x14ac:dyDescent="0.3">
      <c r="A116" s="13">
        <v>19</v>
      </c>
      <c r="B116" s="52">
        <v>2840</v>
      </c>
      <c r="C116" s="52" t="s">
        <v>110</v>
      </c>
      <c r="D116" s="52" t="s">
        <v>60</v>
      </c>
      <c r="E116" s="52"/>
      <c r="F116" s="53">
        <v>34</v>
      </c>
      <c r="G116" s="54">
        <v>43527</v>
      </c>
      <c r="H116" s="53">
        <v>10</v>
      </c>
      <c r="I116" s="54">
        <v>12802</v>
      </c>
      <c r="J116" s="53">
        <v>10</v>
      </c>
      <c r="K116" s="54">
        <v>12802</v>
      </c>
      <c r="L116" s="14">
        <f t="shared" si="5"/>
        <v>69131</v>
      </c>
    </row>
    <row r="117" spans="1:12" x14ac:dyDescent="0.3">
      <c r="A117" s="13">
        <v>20</v>
      </c>
      <c r="B117" s="52">
        <v>2840</v>
      </c>
      <c r="C117" s="52" t="s">
        <v>139</v>
      </c>
      <c r="D117" s="52" t="s">
        <v>76</v>
      </c>
      <c r="E117" s="52"/>
      <c r="F117" s="53">
        <v>4</v>
      </c>
      <c r="G117" s="54">
        <v>36582</v>
      </c>
      <c r="H117" s="53">
        <v>9</v>
      </c>
      <c r="I117" s="54">
        <v>82309</v>
      </c>
      <c r="J117" s="53">
        <v>6</v>
      </c>
      <c r="K117" s="54">
        <v>54873</v>
      </c>
      <c r="L117" s="14">
        <f t="shared" si="5"/>
        <v>173764</v>
      </c>
    </row>
    <row r="118" spans="1:12" x14ac:dyDescent="0.3">
      <c r="A118" s="13">
        <v>21</v>
      </c>
      <c r="B118" s="52">
        <v>2915</v>
      </c>
      <c r="C118" s="52" t="s">
        <v>229</v>
      </c>
      <c r="D118" s="52" t="s">
        <v>241</v>
      </c>
      <c r="E118" s="52"/>
      <c r="F118" s="53">
        <v>11</v>
      </c>
      <c r="G118" s="54">
        <v>34683</v>
      </c>
      <c r="H118" s="53">
        <v>3</v>
      </c>
      <c r="I118" s="54">
        <v>9459</v>
      </c>
      <c r="J118" s="53">
        <v>3</v>
      </c>
      <c r="K118" s="54">
        <v>9459</v>
      </c>
      <c r="L118" s="14">
        <f t="shared" si="5"/>
        <v>53601</v>
      </c>
    </row>
    <row r="119" spans="1:12" x14ac:dyDescent="0.3">
      <c r="A119" s="13">
        <v>22</v>
      </c>
      <c r="B119" s="52">
        <v>2840</v>
      </c>
      <c r="C119" s="52" t="s">
        <v>119</v>
      </c>
      <c r="D119" s="52" t="s">
        <v>62</v>
      </c>
      <c r="E119" s="52"/>
      <c r="F119" s="53">
        <v>7</v>
      </c>
      <c r="G119" s="54">
        <v>28290</v>
      </c>
      <c r="H119" s="53">
        <v>13</v>
      </c>
      <c r="I119" s="54">
        <v>52539</v>
      </c>
      <c r="J119" s="53">
        <v>14</v>
      </c>
      <c r="K119" s="54">
        <v>56580</v>
      </c>
      <c r="L119" s="14">
        <f t="shared" si="5"/>
        <v>137409</v>
      </c>
    </row>
    <row r="120" spans="1:12" x14ac:dyDescent="0.3">
      <c r="A120" s="13">
        <v>23</v>
      </c>
      <c r="B120" s="52">
        <v>2840</v>
      </c>
      <c r="C120" s="52" t="s">
        <v>230</v>
      </c>
      <c r="D120" s="52" t="s">
        <v>242</v>
      </c>
      <c r="E120" s="52"/>
      <c r="F120" s="53">
        <v>4</v>
      </c>
      <c r="G120" s="54">
        <v>17781</v>
      </c>
      <c r="H120" s="53">
        <v>1</v>
      </c>
      <c r="I120" s="54">
        <v>4445</v>
      </c>
      <c r="J120" s="53">
        <v>3</v>
      </c>
      <c r="K120" s="54">
        <v>13336</v>
      </c>
      <c r="L120" s="14">
        <f t="shared" si="5"/>
        <v>35562</v>
      </c>
    </row>
    <row r="121" spans="1:12" x14ac:dyDescent="0.3">
      <c r="A121" s="13">
        <v>24</v>
      </c>
      <c r="B121" s="52">
        <v>2840</v>
      </c>
      <c r="C121" s="52" t="s">
        <v>123</v>
      </c>
      <c r="D121" s="52" t="s">
        <v>71</v>
      </c>
      <c r="E121" s="52"/>
      <c r="F121" s="53">
        <v>0</v>
      </c>
      <c r="G121" s="54">
        <v>0</v>
      </c>
      <c r="H121" s="53">
        <v>13</v>
      </c>
      <c r="I121" s="54">
        <v>2050912</v>
      </c>
      <c r="J121" s="53">
        <v>6</v>
      </c>
      <c r="K121" s="54">
        <v>946575</v>
      </c>
      <c r="L121" s="14">
        <f t="shared" si="5"/>
        <v>2997487</v>
      </c>
    </row>
    <row r="122" spans="1:12" x14ac:dyDescent="0.3">
      <c r="A122" s="13">
        <v>25</v>
      </c>
      <c r="B122" s="52">
        <v>2945</v>
      </c>
      <c r="C122" s="52" t="s">
        <v>127</v>
      </c>
      <c r="D122" s="52" t="s">
        <v>73</v>
      </c>
      <c r="E122" s="52"/>
      <c r="F122" s="53">
        <v>0</v>
      </c>
      <c r="G122" s="54">
        <v>0</v>
      </c>
      <c r="H122" s="53">
        <v>17</v>
      </c>
      <c r="I122" s="54">
        <v>1192362</v>
      </c>
      <c r="J122" s="53">
        <v>1</v>
      </c>
      <c r="K122" s="54">
        <v>70139</v>
      </c>
      <c r="L122" s="14">
        <f t="shared" si="5"/>
        <v>1262501</v>
      </c>
    </row>
    <row r="123" spans="1:12" x14ac:dyDescent="0.3">
      <c r="A123" s="13">
        <v>26</v>
      </c>
      <c r="B123" s="52">
        <v>2840</v>
      </c>
      <c r="C123" s="52" t="s">
        <v>116</v>
      </c>
      <c r="D123" s="52" t="s">
        <v>63</v>
      </c>
      <c r="E123" s="52"/>
      <c r="F123" s="53">
        <v>0</v>
      </c>
      <c r="G123" s="54">
        <v>0</v>
      </c>
      <c r="H123" s="53">
        <v>29</v>
      </c>
      <c r="I123" s="54">
        <v>871038</v>
      </c>
      <c r="J123" s="53">
        <v>18</v>
      </c>
      <c r="K123" s="54">
        <v>540644</v>
      </c>
      <c r="L123" s="14">
        <f t="shared" si="5"/>
        <v>1411682</v>
      </c>
    </row>
    <row r="124" spans="1:12" x14ac:dyDescent="0.3">
      <c r="A124" s="13">
        <v>27</v>
      </c>
      <c r="B124" s="52">
        <v>2840</v>
      </c>
      <c r="C124" s="52" t="s">
        <v>136</v>
      </c>
      <c r="D124" s="52" t="s">
        <v>79</v>
      </c>
      <c r="E124" s="52"/>
      <c r="F124" s="53">
        <v>0</v>
      </c>
      <c r="G124" s="54">
        <v>0</v>
      </c>
      <c r="H124" s="53">
        <v>12</v>
      </c>
      <c r="I124" s="54">
        <v>562442</v>
      </c>
      <c r="J124" s="53">
        <v>5</v>
      </c>
      <c r="K124" s="54">
        <v>234351</v>
      </c>
      <c r="L124" s="14">
        <f t="shared" si="5"/>
        <v>796793</v>
      </c>
    </row>
    <row r="125" spans="1:12" x14ac:dyDescent="0.3">
      <c r="A125" s="13">
        <v>28</v>
      </c>
      <c r="B125" s="52">
        <v>2840</v>
      </c>
      <c r="C125" s="52" t="s">
        <v>112</v>
      </c>
      <c r="D125" s="52" t="s">
        <v>63</v>
      </c>
      <c r="E125" s="52"/>
      <c r="F125" s="53">
        <v>0</v>
      </c>
      <c r="G125" s="54">
        <v>0</v>
      </c>
      <c r="H125" s="53">
        <v>16</v>
      </c>
      <c r="I125" s="54">
        <v>553104</v>
      </c>
      <c r="J125" s="53">
        <v>6</v>
      </c>
      <c r="K125" s="54">
        <v>207414</v>
      </c>
      <c r="L125" s="14">
        <f t="shared" si="5"/>
        <v>760518</v>
      </c>
    </row>
    <row r="126" spans="1:12" x14ac:dyDescent="0.3">
      <c r="A126" s="13">
        <v>29</v>
      </c>
      <c r="B126" s="52">
        <v>2840</v>
      </c>
      <c r="C126" s="52" t="s">
        <v>120</v>
      </c>
      <c r="D126" s="52" t="s">
        <v>69</v>
      </c>
      <c r="E126" s="52"/>
      <c r="F126" s="53">
        <v>0</v>
      </c>
      <c r="G126" s="54">
        <v>0</v>
      </c>
      <c r="H126" s="53">
        <v>19</v>
      </c>
      <c r="I126" s="54">
        <v>396554</v>
      </c>
      <c r="J126" s="53">
        <v>11</v>
      </c>
      <c r="K126" s="54">
        <v>229584</v>
      </c>
      <c r="L126" s="14">
        <f t="shared" si="5"/>
        <v>626138</v>
      </c>
    </row>
    <row r="127" spans="1:12" x14ac:dyDescent="0.3">
      <c r="A127" s="13">
        <v>30</v>
      </c>
      <c r="B127" s="52">
        <v>2840</v>
      </c>
      <c r="C127" s="52" t="s">
        <v>118</v>
      </c>
      <c r="D127" s="52" t="s">
        <v>68</v>
      </c>
      <c r="E127" s="52"/>
      <c r="F127" s="53">
        <v>0</v>
      </c>
      <c r="G127" s="54">
        <v>0</v>
      </c>
      <c r="H127" s="53">
        <v>17</v>
      </c>
      <c r="I127" s="54">
        <v>318087</v>
      </c>
      <c r="J127" s="53">
        <v>7</v>
      </c>
      <c r="K127" s="54">
        <v>130977</v>
      </c>
      <c r="L127" s="14">
        <f t="shared" si="5"/>
        <v>449064</v>
      </c>
    </row>
    <row r="128" spans="1:12" x14ac:dyDescent="0.3">
      <c r="A128" s="13">
        <v>31</v>
      </c>
      <c r="B128" s="52">
        <v>2840</v>
      </c>
      <c r="C128" s="52" t="s">
        <v>187</v>
      </c>
      <c r="D128" s="52" t="s">
        <v>64</v>
      </c>
      <c r="E128" s="52"/>
      <c r="F128" s="53">
        <v>0</v>
      </c>
      <c r="G128" s="54">
        <v>0</v>
      </c>
      <c r="H128" s="53">
        <v>11</v>
      </c>
      <c r="I128" s="54">
        <v>227795</v>
      </c>
      <c r="J128" s="53">
        <v>5</v>
      </c>
      <c r="K128" s="54">
        <v>103543</v>
      </c>
      <c r="L128" s="14">
        <f t="shared" si="5"/>
        <v>331338</v>
      </c>
    </row>
    <row r="129" spans="1:12" x14ac:dyDescent="0.3">
      <c r="A129" s="13">
        <v>32</v>
      </c>
      <c r="B129" s="52">
        <v>2840</v>
      </c>
      <c r="C129" s="52" t="s">
        <v>117</v>
      </c>
      <c r="D129" s="52" t="s">
        <v>67</v>
      </c>
      <c r="E129" s="52"/>
      <c r="F129" s="53">
        <v>0</v>
      </c>
      <c r="G129" s="54">
        <v>0</v>
      </c>
      <c r="H129" s="53">
        <v>4</v>
      </c>
      <c r="I129" s="54">
        <v>210847</v>
      </c>
      <c r="J129" s="53">
        <v>4</v>
      </c>
      <c r="K129" s="54">
        <v>210847</v>
      </c>
      <c r="L129" s="14">
        <f t="shared" si="5"/>
        <v>421694</v>
      </c>
    </row>
    <row r="130" spans="1:12" x14ac:dyDescent="0.3">
      <c r="A130" s="13">
        <v>33</v>
      </c>
      <c r="B130" s="52">
        <v>2840</v>
      </c>
      <c r="C130" s="52" t="s">
        <v>130</v>
      </c>
      <c r="D130" s="52" t="s">
        <v>76</v>
      </c>
      <c r="E130" s="52"/>
      <c r="F130" s="53">
        <v>0</v>
      </c>
      <c r="G130" s="54">
        <v>0</v>
      </c>
      <c r="H130" s="53">
        <v>15</v>
      </c>
      <c r="I130" s="54">
        <v>182768</v>
      </c>
      <c r="J130" s="53">
        <v>15</v>
      </c>
      <c r="K130" s="54">
        <v>182768</v>
      </c>
      <c r="L130" s="14">
        <f t="shared" si="5"/>
        <v>365536</v>
      </c>
    </row>
    <row r="131" spans="1:12" x14ac:dyDescent="0.3">
      <c r="A131" s="13">
        <v>34</v>
      </c>
      <c r="B131" s="52">
        <v>4810</v>
      </c>
      <c r="C131" s="52" t="s">
        <v>184</v>
      </c>
      <c r="D131" s="52" t="s">
        <v>75</v>
      </c>
      <c r="E131" s="52"/>
      <c r="F131" s="53">
        <v>0</v>
      </c>
      <c r="G131" s="54">
        <v>0</v>
      </c>
      <c r="H131" s="53">
        <v>9</v>
      </c>
      <c r="I131" s="54">
        <v>181188</v>
      </c>
      <c r="J131" s="53">
        <v>4</v>
      </c>
      <c r="K131" s="54">
        <v>80528</v>
      </c>
      <c r="L131" s="14">
        <f t="shared" si="5"/>
        <v>261716</v>
      </c>
    </row>
    <row r="132" spans="1:12" x14ac:dyDescent="0.3">
      <c r="A132" s="13">
        <v>35</v>
      </c>
      <c r="B132" s="52">
        <v>2840</v>
      </c>
      <c r="C132" s="52" t="s">
        <v>129</v>
      </c>
      <c r="D132" s="52" t="s">
        <v>74</v>
      </c>
      <c r="E132" s="52"/>
      <c r="F132" s="53">
        <v>0</v>
      </c>
      <c r="G132" s="54">
        <v>0</v>
      </c>
      <c r="H132" s="53">
        <v>14</v>
      </c>
      <c r="I132" s="54">
        <v>148890</v>
      </c>
      <c r="J132" s="53">
        <v>27</v>
      </c>
      <c r="K132" s="54">
        <v>287145</v>
      </c>
      <c r="L132" s="14">
        <f t="shared" si="5"/>
        <v>436035</v>
      </c>
    </row>
    <row r="133" spans="1:12" x14ac:dyDescent="0.3">
      <c r="A133" s="13">
        <v>36</v>
      </c>
      <c r="B133" s="52">
        <v>2840</v>
      </c>
      <c r="C133" s="52" t="s">
        <v>231</v>
      </c>
      <c r="D133" s="52" t="s">
        <v>61</v>
      </c>
      <c r="E133" s="52"/>
      <c r="F133" s="53">
        <v>0</v>
      </c>
      <c r="G133" s="54">
        <v>0</v>
      </c>
      <c r="H133" s="53">
        <v>6</v>
      </c>
      <c r="I133" s="54">
        <v>114613</v>
      </c>
      <c r="J133" s="53">
        <v>9</v>
      </c>
      <c r="K133" s="54">
        <v>171919</v>
      </c>
      <c r="L133" s="14">
        <f t="shared" si="5"/>
        <v>286532</v>
      </c>
    </row>
    <row r="134" spans="1:12" x14ac:dyDescent="0.3">
      <c r="A134" s="13">
        <v>37</v>
      </c>
      <c r="B134" s="52">
        <v>2915</v>
      </c>
      <c r="C134" s="52" t="s">
        <v>232</v>
      </c>
      <c r="D134" s="52" t="s">
        <v>243</v>
      </c>
      <c r="E134" s="52"/>
      <c r="F134" s="53">
        <v>0</v>
      </c>
      <c r="G134" s="54">
        <v>0</v>
      </c>
      <c r="H134" s="53">
        <v>1</v>
      </c>
      <c r="I134" s="54">
        <v>71431</v>
      </c>
      <c r="J134" s="53">
        <v>1</v>
      </c>
      <c r="K134" s="54">
        <v>71431</v>
      </c>
      <c r="L134" s="14">
        <f t="shared" si="5"/>
        <v>142862</v>
      </c>
    </row>
    <row r="135" spans="1:12" x14ac:dyDescent="0.3">
      <c r="A135" s="13">
        <v>38</v>
      </c>
      <c r="B135" s="52">
        <v>2840</v>
      </c>
      <c r="C135" s="52" t="s">
        <v>233</v>
      </c>
      <c r="D135" s="52" t="s">
        <v>244</v>
      </c>
      <c r="E135" s="52"/>
      <c r="F135" s="53">
        <v>0</v>
      </c>
      <c r="G135" s="54">
        <v>0</v>
      </c>
      <c r="H135" s="53">
        <v>10</v>
      </c>
      <c r="I135" s="54">
        <v>54888</v>
      </c>
      <c r="J135" s="53">
        <v>23</v>
      </c>
      <c r="K135" s="54">
        <v>126242</v>
      </c>
      <c r="L135" s="14">
        <f t="shared" si="5"/>
        <v>181130</v>
      </c>
    </row>
    <row r="136" spans="1:12" x14ac:dyDescent="0.3">
      <c r="A136" s="13">
        <v>39</v>
      </c>
      <c r="B136" s="52">
        <v>2840</v>
      </c>
      <c r="C136" s="52" t="s">
        <v>234</v>
      </c>
      <c r="D136" s="52" t="s">
        <v>245</v>
      </c>
      <c r="E136" s="52"/>
      <c r="F136" s="53">
        <v>0</v>
      </c>
      <c r="G136" s="54">
        <v>0</v>
      </c>
      <c r="H136" s="53">
        <v>4</v>
      </c>
      <c r="I136" s="54">
        <v>49766</v>
      </c>
      <c r="J136" s="53">
        <v>5</v>
      </c>
      <c r="K136" s="54">
        <v>62207</v>
      </c>
      <c r="L136" s="14">
        <f t="shared" si="5"/>
        <v>111973</v>
      </c>
    </row>
    <row r="137" spans="1:12" x14ac:dyDescent="0.3">
      <c r="A137" s="13">
        <v>40</v>
      </c>
      <c r="B137" s="52">
        <v>2840</v>
      </c>
      <c r="C137" s="52" t="s">
        <v>235</v>
      </c>
      <c r="D137" s="52" t="s">
        <v>246</v>
      </c>
      <c r="E137" s="52"/>
      <c r="F137" s="53">
        <v>0</v>
      </c>
      <c r="G137" s="54">
        <v>0</v>
      </c>
      <c r="H137" s="53">
        <v>3</v>
      </c>
      <c r="I137" s="54">
        <v>37524</v>
      </c>
      <c r="J137" s="53">
        <v>5</v>
      </c>
      <c r="K137" s="54">
        <v>62540</v>
      </c>
      <c r="L137" s="14">
        <f t="shared" si="5"/>
        <v>100064</v>
      </c>
    </row>
    <row r="138" spans="1:12" x14ac:dyDescent="0.3">
      <c r="A138" s="13">
        <v>41</v>
      </c>
      <c r="B138" s="52">
        <v>2840</v>
      </c>
      <c r="C138" s="52" t="s">
        <v>138</v>
      </c>
      <c r="D138" s="52" t="s">
        <v>62</v>
      </c>
      <c r="E138" s="52"/>
      <c r="F138" s="53">
        <v>0</v>
      </c>
      <c r="G138" s="54">
        <v>0</v>
      </c>
      <c r="H138" s="53">
        <v>5</v>
      </c>
      <c r="I138" s="54">
        <v>29760</v>
      </c>
      <c r="J138" s="53">
        <v>5</v>
      </c>
      <c r="K138" s="54">
        <v>29760</v>
      </c>
      <c r="L138" s="14">
        <f t="shared" si="5"/>
        <v>59520</v>
      </c>
    </row>
    <row r="139" spans="1:12" x14ac:dyDescent="0.3">
      <c r="A139" s="13">
        <v>42</v>
      </c>
      <c r="B139" s="52">
        <v>2840</v>
      </c>
      <c r="C139" s="52" t="s">
        <v>115</v>
      </c>
      <c r="D139" s="52" t="s">
        <v>62</v>
      </c>
      <c r="E139" s="52"/>
      <c r="F139" s="53">
        <v>0</v>
      </c>
      <c r="G139" s="54">
        <v>0</v>
      </c>
      <c r="H139" s="53">
        <v>4</v>
      </c>
      <c r="I139" s="54">
        <v>25516</v>
      </c>
      <c r="J139" s="53">
        <v>24</v>
      </c>
      <c r="K139" s="54">
        <v>153096</v>
      </c>
      <c r="L139" s="14">
        <f t="shared" si="5"/>
        <v>178612</v>
      </c>
    </row>
    <row r="140" spans="1:12" x14ac:dyDescent="0.3">
      <c r="A140" s="13">
        <v>43</v>
      </c>
      <c r="B140" s="52">
        <v>2840</v>
      </c>
      <c r="C140" s="52" t="s">
        <v>135</v>
      </c>
      <c r="D140" s="52" t="s">
        <v>78</v>
      </c>
      <c r="E140" s="52"/>
      <c r="F140" s="53">
        <v>0</v>
      </c>
      <c r="G140" s="54">
        <v>0</v>
      </c>
      <c r="H140" s="53">
        <v>45</v>
      </c>
      <c r="I140" s="54">
        <v>13901</v>
      </c>
      <c r="J140" s="53">
        <v>493</v>
      </c>
      <c r="K140" s="54">
        <v>152293</v>
      </c>
      <c r="L140" s="14">
        <f t="shared" si="5"/>
        <v>166194</v>
      </c>
    </row>
    <row r="141" spans="1:12" x14ac:dyDescent="0.3">
      <c r="A141" s="13">
        <v>44</v>
      </c>
      <c r="B141" s="52">
        <v>2840</v>
      </c>
      <c r="C141" s="52" t="s">
        <v>188</v>
      </c>
      <c r="D141" s="52" t="s">
        <v>64</v>
      </c>
      <c r="E141" s="52"/>
      <c r="F141" s="53">
        <v>0</v>
      </c>
      <c r="G141" s="54">
        <v>0</v>
      </c>
      <c r="H141" s="53">
        <v>2</v>
      </c>
      <c r="I141" s="54">
        <v>13081</v>
      </c>
      <c r="J141" s="53">
        <v>6</v>
      </c>
      <c r="K141" s="54">
        <v>39242</v>
      </c>
      <c r="L141" s="14">
        <f t="shared" si="5"/>
        <v>52323</v>
      </c>
    </row>
    <row r="142" spans="1:12" x14ac:dyDescent="0.3">
      <c r="A142" s="13">
        <v>45</v>
      </c>
      <c r="B142" s="52">
        <v>2915</v>
      </c>
      <c r="C142" s="52" t="s">
        <v>236</v>
      </c>
      <c r="D142" s="52" t="s">
        <v>247</v>
      </c>
      <c r="E142" s="52"/>
      <c r="F142" s="53">
        <v>0</v>
      </c>
      <c r="G142" s="54">
        <v>0</v>
      </c>
      <c r="H142" s="53">
        <v>3</v>
      </c>
      <c r="I142" s="54">
        <v>9319</v>
      </c>
      <c r="J142" s="53">
        <v>2</v>
      </c>
      <c r="K142" s="54">
        <v>6213</v>
      </c>
      <c r="L142" s="14">
        <f t="shared" si="5"/>
        <v>15532</v>
      </c>
    </row>
    <row r="143" spans="1:12" x14ac:dyDescent="0.3">
      <c r="A143" s="13">
        <v>46</v>
      </c>
      <c r="B143" s="52">
        <v>2840</v>
      </c>
      <c r="C143" s="52" t="s">
        <v>122</v>
      </c>
      <c r="D143" s="52" t="s">
        <v>70</v>
      </c>
      <c r="E143" s="52"/>
      <c r="F143" s="53">
        <v>0</v>
      </c>
      <c r="G143" s="54">
        <v>0</v>
      </c>
      <c r="H143" s="53">
        <v>2</v>
      </c>
      <c r="I143" s="54">
        <v>5382</v>
      </c>
      <c r="J143" s="53">
        <v>2</v>
      </c>
      <c r="K143" s="54">
        <v>5382</v>
      </c>
      <c r="L143" s="14">
        <f t="shared" si="5"/>
        <v>10764</v>
      </c>
    </row>
    <row r="144" spans="1:12" x14ac:dyDescent="0.3">
      <c r="A144" s="13">
        <v>47</v>
      </c>
      <c r="B144" s="52">
        <v>2840</v>
      </c>
      <c r="C144" s="52" t="s">
        <v>237</v>
      </c>
      <c r="D144" s="52" t="s">
        <v>30</v>
      </c>
      <c r="E144" s="52"/>
      <c r="F144" s="53">
        <v>0</v>
      </c>
      <c r="G144" s="54">
        <v>0</v>
      </c>
      <c r="H144" s="53">
        <v>1</v>
      </c>
      <c r="I144" s="54">
        <v>337</v>
      </c>
      <c r="J144" s="53">
        <v>0</v>
      </c>
      <c r="K144" s="54">
        <v>0</v>
      </c>
      <c r="L144" s="14">
        <f t="shared" si="5"/>
        <v>337</v>
      </c>
    </row>
    <row r="145" spans="1:12" x14ac:dyDescent="0.3">
      <c r="A145" s="13">
        <v>48</v>
      </c>
      <c r="B145" s="52">
        <v>2840</v>
      </c>
      <c r="C145" s="52" t="s">
        <v>190</v>
      </c>
      <c r="D145" s="52" t="s">
        <v>57</v>
      </c>
      <c r="E145" s="52"/>
      <c r="F145" s="53">
        <v>0</v>
      </c>
      <c r="G145" s="54">
        <v>0</v>
      </c>
      <c r="H145" s="53">
        <v>0</v>
      </c>
      <c r="I145" s="54">
        <v>0</v>
      </c>
      <c r="J145" s="53">
        <v>3</v>
      </c>
      <c r="K145" s="54">
        <v>494390</v>
      </c>
      <c r="L145" s="14">
        <f t="shared" si="5"/>
        <v>494390</v>
      </c>
    </row>
    <row r="146" spans="1:12" x14ac:dyDescent="0.3">
      <c r="A146" s="13">
        <v>49</v>
      </c>
      <c r="B146" s="52">
        <v>2840</v>
      </c>
      <c r="C146" s="52" t="s">
        <v>238</v>
      </c>
      <c r="D146" s="52" t="s">
        <v>248</v>
      </c>
      <c r="E146" s="52"/>
      <c r="F146" s="53">
        <v>0</v>
      </c>
      <c r="G146" s="54">
        <v>0</v>
      </c>
      <c r="H146" s="53">
        <v>0</v>
      </c>
      <c r="I146" s="54">
        <v>0</v>
      </c>
      <c r="J146" s="53">
        <v>6</v>
      </c>
      <c r="K146" s="54">
        <v>437544</v>
      </c>
      <c r="L146" s="14">
        <f t="shared" si="5"/>
        <v>437544</v>
      </c>
    </row>
    <row r="147" spans="1:12" x14ac:dyDescent="0.3">
      <c r="A147" s="13">
        <v>50</v>
      </c>
      <c r="B147" s="52">
        <v>2840</v>
      </c>
      <c r="C147" s="52" t="s">
        <v>239</v>
      </c>
      <c r="D147" s="52" t="s">
        <v>62</v>
      </c>
      <c r="E147" s="52"/>
      <c r="F147" s="53">
        <v>0</v>
      </c>
      <c r="G147" s="54">
        <v>0</v>
      </c>
      <c r="H147" s="53">
        <v>0</v>
      </c>
      <c r="I147" s="54">
        <v>0</v>
      </c>
      <c r="J147" s="53">
        <v>20</v>
      </c>
      <c r="K147" s="54">
        <v>255790</v>
      </c>
      <c r="L147" s="14">
        <f t="shared" si="5"/>
        <v>255790</v>
      </c>
    </row>
    <row r="148" spans="1:12" x14ac:dyDescent="0.3">
      <c r="A148" s="13">
        <v>51</v>
      </c>
      <c r="B148" s="52">
        <v>2840</v>
      </c>
      <c r="C148" s="52" t="s">
        <v>137</v>
      </c>
      <c r="D148" s="52" t="s">
        <v>62</v>
      </c>
      <c r="E148" s="52"/>
      <c r="F148" s="53">
        <v>0</v>
      </c>
      <c r="G148" s="54">
        <v>0</v>
      </c>
      <c r="H148" s="53">
        <v>0</v>
      </c>
      <c r="I148" s="54">
        <v>0</v>
      </c>
      <c r="J148" s="53">
        <v>9</v>
      </c>
      <c r="K148" s="54">
        <v>118702</v>
      </c>
      <c r="L148" s="14">
        <f t="shared" si="5"/>
        <v>118702</v>
      </c>
    </row>
    <row r="149" spans="1:12" x14ac:dyDescent="0.3">
      <c r="A149" s="13">
        <v>52</v>
      </c>
      <c r="B149" s="52">
        <v>2840</v>
      </c>
      <c r="C149" s="52" t="s">
        <v>240</v>
      </c>
      <c r="D149" s="52" t="s">
        <v>35</v>
      </c>
      <c r="E149" s="52"/>
      <c r="F149" s="53">
        <v>0</v>
      </c>
      <c r="G149" s="54">
        <v>0</v>
      </c>
      <c r="H149" s="53">
        <v>0</v>
      </c>
      <c r="I149" s="54">
        <v>0</v>
      </c>
      <c r="J149" s="53">
        <v>1</v>
      </c>
      <c r="K149" s="54">
        <v>15563</v>
      </c>
      <c r="L149" s="14">
        <f t="shared" si="5"/>
        <v>15563</v>
      </c>
    </row>
    <row r="150" spans="1:12" x14ac:dyDescent="0.3">
      <c r="A150" s="13">
        <v>53</v>
      </c>
      <c r="B150" s="52">
        <v>4810</v>
      </c>
      <c r="C150" s="52" t="s">
        <v>131</v>
      </c>
      <c r="D150" s="52" t="s">
        <v>75</v>
      </c>
      <c r="E150" s="52"/>
      <c r="F150" s="53">
        <v>0</v>
      </c>
      <c r="G150" s="54">
        <v>0</v>
      </c>
      <c r="H150" s="53">
        <v>0</v>
      </c>
      <c r="I150" s="54">
        <v>0</v>
      </c>
      <c r="J150" s="53">
        <v>1</v>
      </c>
      <c r="K150" s="54">
        <v>9816</v>
      </c>
      <c r="L150" s="14">
        <f t="shared" si="5"/>
        <v>9816</v>
      </c>
    </row>
    <row r="151" spans="1:12" x14ac:dyDescent="0.3">
      <c r="A151" s="31"/>
      <c r="B151" s="31"/>
      <c r="C151" s="21"/>
      <c r="D151" s="31"/>
      <c r="E151" s="31"/>
      <c r="F151" s="31"/>
      <c r="G151" s="48"/>
      <c r="H151" s="31"/>
      <c r="I151" s="48"/>
      <c r="J151" s="31"/>
      <c r="K151" s="48"/>
      <c r="L151" s="27"/>
    </row>
    <row r="152" spans="1:12" ht="30.75" customHeight="1" x14ac:dyDescent="0.3">
      <c r="A152" s="70" t="s">
        <v>80</v>
      </c>
      <c r="B152" s="71"/>
      <c r="C152" s="71"/>
      <c r="D152" s="71"/>
      <c r="E152" s="71"/>
      <c r="F152" s="71"/>
      <c r="G152" s="71"/>
      <c r="H152" s="71"/>
      <c r="I152" s="71"/>
      <c r="J152" s="71"/>
      <c r="K152" s="71"/>
      <c r="L152" s="72"/>
    </row>
    <row r="153" spans="1:12" ht="28.8" x14ac:dyDescent="0.3">
      <c r="A153" s="3"/>
      <c r="B153" s="17" t="s">
        <v>87</v>
      </c>
      <c r="C153" s="17" t="s">
        <v>3</v>
      </c>
      <c r="D153" s="1" t="s">
        <v>4</v>
      </c>
      <c r="E153" s="1" t="s">
        <v>261</v>
      </c>
      <c r="F153" s="2" t="s">
        <v>165</v>
      </c>
      <c r="G153" s="41" t="s">
        <v>166</v>
      </c>
      <c r="H153" s="2" t="s">
        <v>167</v>
      </c>
      <c r="I153" s="41" t="s">
        <v>168</v>
      </c>
      <c r="J153" s="2" t="s">
        <v>169</v>
      </c>
      <c r="K153" s="41" t="s">
        <v>170</v>
      </c>
      <c r="L153" s="12" t="s">
        <v>171</v>
      </c>
    </row>
    <row r="154" spans="1:12" x14ac:dyDescent="0.3">
      <c r="A154" s="52">
        <v>1</v>
      </c>
      <c r="B154" s="52">
        <v>2840</v>
      </c>
      <c r="C154" s="52" t="s">
        <v>146</v>
      </c>
      <c r="D154" s="52" t="s">
        <v>85</v>
      </c>
      <c r="E154" s="61" t="s">
        <v>262</v>
      </c>
      <c r="F154" s="53">
        <v>42</v>
      </c>
      <c r="G154" s="54">
        <v>2397599</v>
      </c>
      <c r="H154" s="53">
        <v>19</v>
      </c>
      <c r="I154" s="54">
        <v>1084628</v>
      </c>
      <c r="J154" s="53">
        <v>20</v>
      </c>
      <c r="K154" s="54">
        <v>1141714</v>
      </c>
      <c r="L154" s="14">
        <f t="shared" ref="L154:L168" si="6">G154+I154+K154</f>
        <v>4623941</v>
      </c>
    </row>
    <row r="155" spans="1:12" x14ac:dyDescent="0.3">
      <c r="A155" s="52">
        <v>2</v>
      </c>
      <c r="B155" s="52">
        <v>2915</v>
      </c>
      <c r="C155" s="52" t="s">
        <v>249</v>
      </c>
      <c r="D155" s="52" t="s">
        <v>256</v>
      </c>
      <c r="E155" s="61" t="s">
        <v>262</v>
      </c>
      <c r="F155" s="53">
        <v>118</v>
      </c>
      <c r="G155" s="54">
        <v>1982046</v>
      </c>
      <c r="H155" s="53">
        <v>0</v>
      </c>
      <c r="I155" s="54">
        <v>0</v>
      </c>
      <c r="J155" s="53">
        <v>0</v>
      </c>
      <c r="K155" s="54">
        <v>0</v>
      </c>
      <c r="L155" s="14">
        <f t="shared" si="6"/>
        <v>1982046</v>
      </c>
    </row>
    <row r="156" spans="1:12" x14ac:dyDescent="0.3">
      <c r="A156" s="52">
        <v>3</v>
      </c>
      <c r="B156" s="52">
        <v>2840</v>
      </c>
      <c r="C156" s="52" t="s">
        <v>149</v>
      </c>
      <c r="D156" s="52" t="s">
        <v>154</v>
      </c>
      <c r="E156" s="61" t="s">
        <v>262</v>
      </c>
      <c r="F156" s="53">
        <v>44</v>
      </c>
      <c r="G156" s="54">
        <v>1866762</v>
      </c>
      <c r="H156" s="53">
        <v>18</v>
      </c>
      <c r="I156" s="54">
        <v>763676</v>
      </c>
      <c r="J156" s="53">
        <v>13</v>
      </c>
      <c r="K156" s="54">
        <v>551543</v>
      </c>
      <c r="L156" s="14">
        <f t="shared" si="6"/>
        <v>3181981</v>
      </c>
    </row>
    <row r="157" spans="1:12" x14ac:dyDescent="0.3">
      <c r="A157" s="52">
        <v>4</v>
      </c>
      <c r="B157" s="52">
        <v>2840</v>
      </c>
      <c r="C157" s="52" t="s">
        <v>250</v>
      </c>
      <c r="D157" s="52" t="s">
        <v>57</v>
      </c>
      <c r="E157" s="61" t="s">
        <v>262</v>
      </c>
      <c r="F157" s="53">
        <v>51</v>
      </c>
      <c r="G157" s="54">
        <v>844682</v>
      </c>
      <c r="H157" s="53">
        <v>29</v>
      </c>
      <c r="I157" s="54">
        <v>480310</v>
      </c>
      <c r="J157" s="53">
        <v>30</v>
      </c>
      <c r="K157" s="54">
        <v>496872</v>
      </c>
      <c r="L157" s="14">
        <f t="shared" si="6"/>
        <v>1821864</v>
      </c>
    </row>
    <row r="158" spans="1:12" x14ac:dyDescent="0.3">
      <c r="A158" s="52">
        <v>5</v>
      </c>
      <c r="B158" s="52">
        <v>2915</v>
      </c>
      <c r="C158" s="52" t="s">
        <v>141</v>
      </c>
      <c r="D158" s="52" t="s">
        <v>81</v>
      </c>
      <c r="E158" s="61" t="s">
        <v>262</v>
      </c>
      <c r="F158" s="53">
        <v>933</v>
      </c>
      <c r="G158" s="54">
        <v>772085</v>
      </c>
      <c r="H158" s="53">
        <v>1045</v>
      </c>
      <c r="I158" s="54">
        <v>864769</v>
      </c>
      <c r="J158" s="53">
        <v>939</v>
      </c>
      <c r="K158" s="54">
        <v>777051</v>
      </c>
      <c r="L158" s="14">
        <f t="shared" si="6"/>
        <v>2413905</v>
      </c>
    </row>
    <row r="159" spans="1:12" x14ac:dyDescent="0.3">
      <c r="A159" s="52">
        <v>6</v>
      </c>
      <c r="B159" s="52">
        <v>2840</v>
      </c>
      <c r="C159" s="52" t="s">
        <v>142</v>
      </c>
      <c r="D159" s="52" t="s">
        <v>82</v>
      </c>
      <c r="E159" s="61" t="s">
        <v>262</v>
      </c>
      <c r="F159" s="53">
        <v>19</v>
      </c>
      <c r="G159" s="54">
        <v>557408</v>
      </c>
      <c r="H159" s="53">
        <v>28</v>
      </c>
      <c r="I159" s="54">
        <v>821444</v>
      </c>
      <c r="J159" s="53">
        <v>26</v>
      </c>
      <c r="K159" s="54">
        <v>762769</v>
      </c>
      <c r="L159" s="14">
        <f t="shared" si="6"/>
        <v>2141621</v>
      </c>
    </row>
    <row r="160" spans="1:12" x14ac:dyDescent="0.3">
      <c r="A160" s="52">
        <v>7</v>
      </c>
      <c r="B160" s="52">
        <v>2840</v>
      </c>
      <c r="C160" s="52" t="s">
        <v>195</v>
      </c>
      <c r="D160" s="52" t="s">
        <v>196</v>
      </c>
      <c r="E160" s="61" t="s">
        <v>262</v>
      </c>
      <c r="F160" s="53">
        <v>12</v>
      </c>
      <c r="G160" s="54">
        <v>351111</v>
      </c>
      <c r="H160" s="53">
        <v>21</v>
      </c>
      <c r="I160" s="54">
        <v>614443</v>
      </c>
      <c r="J160" s="53">
        <v>21</v>
      </c>
      <c r="K160" s="54">
        <v>614443</v>
      </c>
      <c r="L160" s="14">
        <f t="shared" si="6"/>
        <v>1579997</v>
      </c>
    </row>
    <row r="161" spans="1:12" x14ac:dyDescent="0.3">
      <c r="A161" s="52">
        <v>8</v>
      </c>
      <c r="B161" s="52">
        <v>4820</v>
      </c>
      <c r="C161" s="52" t="s">
        <v>145</v>
      </c>
      <c r="D161" s="52" t="s">
        <v>84</v>
      </c>
      <c r="E161" s="61"/>
      <c r="F161" s="53">
        <v>51</v>
      </c>
      <c r="G161" s="54">
        <v>288915</v>
      </c>
      <c r="H161" s="53">
        <v>582</v>
      </c>
      <c r="I161" s="54">
        <v>3297030</v>
      </c>
      <c r="J161" s="53">
        <v>584</v>
      </c>
      <c r="K161" s="54">
        <v>3308360</v>
      </c>
      <c r="L161" s="14">
        <f t="shared" si="6"/>
        <v>6894305</v>
      </c>
    </row>
    <row r="162" spans="1:12" x14ac:dyDescent="0.3">
      <c r="A162" s="52">
        <v>9</v>
      </c>
      <c r="B162" s="52">
        <v>2840</v>
      </c>
      <c r="C162" s="52" t="s">
        <v>143</v>
      </c>
      <c r="D162" s="52" t="s">
        <v>47</v>
      </c>
      <c r="E162" s="61"/>
      <c r="F162" s="53">
        <v>12</v>
      </c>
      <c r="G162" s="54">
        <v>169302</v>
      </c>
      <c r="H162" s="53">
        <v>11</v>
      </c>
      <c r="I162" s="54">
        <v>155193</v>
      </c>
      <c r="J162" s="53">
        <v>10</v>
      </c>
      <c r="K162" s="54">
        <v>141085</v>
      </c>
      <c r="L162" s="14">
        <f t="shared" si="6"/>
        <v>465580</v>
      </c>
    </row>
    <row r="163" spans="1:12" x14ac:dyDescent="0.3">
      <c r="A163" s="52">
        <v>10</v>
      </c>
      <c r="B163" s="52">
        <v>2915</v>
      </c>
      <c r="C163" s="52" t="s">
        <v>197</v>
      </c>
      <c r="D163" s="52" t="s">
        <v>198</v>
      </c>
      <c r="E163" s="61" t="s">
        <v>262</v>
      </c>
      <c r="F163" s="53">
        <v>140</v>
      </c>
      <c r="G163" s="54">
        <v>101923</v>
      </c>
      <c r="H163" s="53">
        <v>65</v>
      </c>
      <c r="I163" s="54">
        <v>47321</v>
      </c>
      <c r="J163" s="53">
        <v>21</v>
      </c>
      <c r="K163" s="54">
        <v>15288</v>
      </c>
      <c r="L163" s="14">
        <f t="shared" si="6"/>
        <v>164532</v>
      </c>
    </row>
    <row r="164" spans="1:12" x14ac:dyDescent="0.3">
      <c r="A164" s="52">
        <v>11</v>
      </c>
      <c r="B164" s="52">
        <v>2915</v>
      </c>
      <c r="C164" s="52" t="s">
        <v>151</v>
      </c>
      <c r="D164" s="52" t="s">
        <v>155</v>
      </c>
      <c r="E164" s="61" t="s">
        <v>262</v>
      </c>
      <c r="F164" s="53">
        <v>0</v>
      </c>
      <c r="G164" s="54">
        <v>0</v>
      </c>
      <c r="H164" s="53">
        <v>66</v>
      </c>
      <c r="I164" s="54">
        <v>66572</v>
      </c>
      <c r="J164" s="53">
        <v>78</v>
      </c>
      <c r="K164" s="54">
        <v>78675</v>
      </c>
      <c r="L164" s="14">
        <f t="shared" si="6"/>
        <v>145247</v>
      </c>
    </row>
    <row r="165" spans="1:12" x14ac:dyDescent="0.3">
      <c r="A165" s="52">
        <v>12</v>
      </c>
      <c r="B165" s="52">
        <v>2840</v>
      </c>
      <c r="C165" s="52" t="s">
        <v>251</v>
      </c>
      <c r="D165" s="52" t="s">
        <v>71</v>
      </c>
      <c r="E165" s="61" t="s">
        <v>262</v>
      </c>
      <c r="F165" s="53">
        <v>0</v>
      </c>
      <c r="G165" s="54">
        <v>0</v>
      </c>
      <c r="H165" s="53">
        <v>0</v>
      </c>
      <c r="I165" s="54">
        <v>0</v>
      </c>
      <c r="J165" s="53">
        <v>25</v>
      </c>
      <c r="K165" s="54">
        <v>359251</v>
      </c>
      <c r="L165" s="14">
        <f t="shared" si="6"/>
        <v>359251</v>
      </c>
    </row>
    <row r="166" spans="1:12" x14ac:dyDescent="0.3">
      <c r="A166" s="52">
        <v>13</v>
      </c>
      <c r="B166" s="52">
        <v>3040</v>
      </c>
      <c r="C166" s="52" t="s">
        <v>252</v>
      </c>
      <c r="D166" s="52" t="s">
        <v>257</v>
      </c>
      <c r="E166" s="61"/>
      <c r="F166" s="53">
        <v>0</v>
      </c>
      <c r="G166" s="54">
        <v>0</v>
      </c>
      <c r="H166" s="53">
        <v>0</v>
      </c>
      <c r="I166" s="54">
        <v>0</v>
      </c>
      <c r="J166" s="53">
        <v>8</v>
      </c>
      <c r="K166" s="54">
        <v>100515</v>
      </c>
      <c r="L166" s="14">
        <f t="shared" si="6"/>
        <v>100515</v>
      </c>
    </row>
    <row r="167" spans="1:12" x14ac:dyDescent="0.3">
      <c r="A167" s="52">
        <v>14</v>
      </c>
      <c r="B167" s="52">
        <v>2915</v>
      </c>
      <c r="C167" s="52" t="s">
        <v>253</v>
      </c>
      <c r="D167" s="52" t="s">
        <v>155</v>
      </c>
      <c r="E167" s="61" t="s">
        <v>262</v>
      </c>
      <c r="F167" s="53">
        <v>0</v>
      </c>
      <c r="G167" s="54">
        <v>0</v>
      </c>
      <c r="H167" s="53">
        <v>0</v>
      </c>
      <c r="I167" s="54">
        <v>0</v>
      </c>
      <c r="J167" s="53">
        <v>30</v>
      </c>
      <c r="K167" s="54">
        <v>47287</v>
      </c>
      <c r="L167" s="14">
        <f t="shared" si="6"/>
        <v>47287</v>
      </c>
    </row>
    <row r="168" spans="1:12" x14ac:dyDescent="0.3">
      <c r="A168" s="52">
        <v>15</v>
      </c>
      <c r="B168" s="52">
        <v>2840</v>
      </c>
      <c r="C168" s="52" t="s">
        <v>254</v>
      </c>
      <c r="D168" s="52" t="s">
        <v>258</v>
      </c>
      <c r="E168" s="61" t="s">
        <v>262</v>
      </c>
      <c r="F168" s="53">
        <v>0</v>
      </c>
      <c r="G168" s="54">
        <v>0</v>
      </c>
      <c r="H168" s="53">
        <v>0</v>
      </c>
      <c r="I168" s="54">
        <v>0</v>
      </c>
      <c r="J168" s="53">
        <v>1</v>
      </c>
      <c r="K168" s="54">
        <v>24974</v>
      </c>
      <c r="L168" s="14">
        <f t="shared" si="6"/>
        <v>24974</v>
      </c>
    </row>
    <row r="169" spans="1:12" s="33" customFormat="1" x14ac:dyDescent="0.3">
      <c r="A169" s="52">
        <v>16</v>
      </c>
      <c r="B169" s="52">
        <v>2915</v>
      </c>
      <c r="C169" s="52" t="s">
        <v>255</v>
      </c>
      <c r="D169" s="52" t="s">
        <v>81</v>
      </c>
      <c r="E169" s="61" t="s">
        <v>262</v>
      </c>
      <c r="F169" s="53">
        <v>0</v>
      </c>
      <c r="G169" s="54">
        <v>0</v>
      </c>
      <c r="H169" s="53">
        <v>0</v>
      </c>
      <c r="I169" s="54">
        <v>0</v>
      </c>
      <c r="J169" s="53">
        <v>14</v>
      </c>
      <c r="K169" s="54">
        <v>11889</v>
      </c>
      <c r="L169" s="14"/>
    </row>
    <row r="170" spans="1:12" s="33" customFormat="1" x14ac:dyDescent="0.3">
      <c r="A170" s="52">
        <v>17</v>
      </c>
      <c r="B170" s="52">
        <v>4820</v>
      </c>
      <c r="C170" s="52" t="s">
        <v>144</v>
      </c>
      <c r="D170" s="52" t="s">
        <v>83</v>
      </c>
      <c r="E170" s="61"/>
      <c r="F170" s="53">
        <v>0</v>
      </c>
      <c r="G170" s="54">
        <v>0</v>
      </c>
      <c r="H170" s="53">
        <v>0</v>
      </c>
      <c r="I170" s="54">
        <v>0</v>
      </c>
      <c r="J170" s="53">
        <v>1</v>
      </c>
      <c r="K170" s="54">
        <v>1700</v>
      </c>
      <c r="L170" s="14"/>
    </row>
    <row r="171" spans="1:12" x14ac:dyDescent="0.3">
      <c r="A171" s="35"/>
      <c r="B171" s="35"/>
      <c r="C171" s="28"/>
      <c r="D171" s="35"/>
      <c r="E171" s="35"/>
      <c r="F171" s="35"/>
      <c r="G171" s="49"/>
      <c r="H171" s="35"/>
      <c r="I171" s="49"/>
      <c r="J171" s="35"/>
      <c r="K171" s="49"/>
      <c r="L171" s="29"/>
    </row>
    <row r="172" spans="1:12" ht="30.75" customHeight="1" x14ac:dyDescent="0.3">
      <c r="A172" s="69" t="s">
        <v>13</v>
      </c>
      <c r="B172" s="69"/>
      <c r="C172" s="69"/>
      <c r="D172" s="69"/>
      <c r="E172" s="69"/>
      <c r="F172" s="69"/>
      <c r="G172" s="69"/>
      <c r="H172" s="69"/>
      <c r="I172" s="69"/>
      <c r="J172" s="69"/>
      <c r="K172" s="69"/>
      <c r="L172" s="69"/>
    </row>
    <row r="173" spans="1:12" ht="28.8" x14ac:dyDescent="0.3">
      <c r="A173" s="3"/>
      <c r="B173" s="17" t="s">
        <v>87</v>
      </c>
      <c r="C173" s="17" t="s">
        <v>3</v>
      </c>
      <c r="D173" s="1" t="s">
        <v>4</v>
      </c>
      <c r="E173" s="1" t="s">
        <v>261</v>
      </c>
      <c r="F173" s="2" t="s">
        <v>165</v>
      </c>
      <c r="G173" s="41" t="s">
        <v>166</v>
      </c>
      <c r="H173" s="2" t="s">
        <v>167</v>
      </c>
      <c r="I173" s="41" t="s">
        <v>168</v>
      </c>
      <c r="J173" s="2" t="s">
        <v>169</v>
      </c>
      <c r="K173" s="41" t="s">
        <v>170</v>
      </c>
      <c r="L173" s="12" t="s">
        <v>171</v>
      </c>
    </row>
    <row r="174" spans="1:12" s="33" customFormat="1" x14ac:dyDescent="0.3">
      <c r="A174" s="52">
        <v>1</v>
      </c>
      <c r="B174" s="52">
        <v>2840</v>
      </c>
      <c r="C174" s="52" t="s">
        <v>140</v>
      </c>
      <c r="D174" s="52" t="s">
        <v>86</v>
      </c>
      <c r="E174" s="62" t="s">
        <v>262</v>
      </c>
      <c r="F174" s="53">
        <v>19</v>
      </c>
      <c r="G174" s="54">
        <v>7143451</v>
      </c>
      <c r="H174" s="53">
        <v>20</v>
      </c>
      <c r="I174" s="54">
        <v>7519422</v>
      </c>
      <c r="J174" s="53">
        <v>21</v>
      </c>
      <c r="K174" s="54">
        <v>7895393</v>
      </c>
      <c r="L174" s="14">
        <f>G174+I174+K174</f>
        <v>22558266</v>
      </c>
    </row>
    <row r="175" spans="1:12" s="33" customFormat="1" x14ac:dyDescent="0.3">
      <c r="A175" s="34">
        <v>2</v>
      </c>
      <c r="B175" s="52">
        <v>2840</v>
      </c>
      <c r="C175" s="52" t="s">
        <v>148</v>
      </c>
      <c r="D175" s="52" t="s">
        <v>153</v>
      </c>
      <c r="E175" s="61" t="s">
        <v>262</v>
      </c>
      <c r="F175" s="53">
        <v>26</v>
      </c>
      <c r="G175" s="54">
        <v>600585</v>
      </c>
      <c r="H175" s="53">
        <v>18</v>
      </c>
      <c r="I175" s="54">
        <v>415790</v>
      </c>
      <c r="J175" s="53">
        <v>18</v>
      </c>
      <c r="K175" s="54">
        <v>415790</v>
      </c>
      <c r="L175" s="14">
        <f t="shared" ref="L175:L178" si="7">G175+I175+K175</f>
        <v>1432165</v>
      </c>
    </row>
    <row r="176" spans="1:12" s="33" customFormat="1" x14ac:dyDescent="0.3">
      <c r="A176" s="34">
        <v>3</v>
      </c>
      <c r="B176" s="52">
        <v>2840</v>
      </c>
      <c r="C176" s="52" t="s">
        <v>150</v>
      </c>
      <c r="D176" s="52" t="s">
        <v>86</v>
      </c>
      <c r="E176" s="61" t="s">
        <v>262</v>
      </c>
      <c r="F176" s="53">
        <v>17</v>
      </c>
      <c r="G176" s="54">
        <v>447578</v>
      </c>
      <c r="H176" s="53">
        <v>20</v>
      </c>
      <c r="I176" s="54">
        <v>526562</v>
      </c>
      <c r="J176" s="53">
        <v>20</v>
      </c>
      <c r="K176" s="54">
        <v>526562</v>
      </c>
      <c r="L176" s="14">
        <f t="shared" si="7"/>
        <v>1500702</v>
      </c>
    </row>
    <row r="177" spans="1:12" s="33" customFormat="1" x14ac:dyDescent="0.3">
      <c r="A177" s="34">
        <v>4</v>
      </c>
      <c r="B177" s="52">
        <v>2840</v>
      </c>
      <c r="C177" s="52" t="s">
        <v>147</v>
      </c>
      <c r="D177" s="52" t="s">
        <v>152</v>
      </c>
      <c r="E177" s="61" t="s">
        <v>262</v>
      </c>
      <c r="F177" s="53">
        <v>0</v>
      </c>
      <c r="G177" s="54">
        <v>0</v>
      </c>
      <c r="H177" s="53">
        <v>0</v>
      </c>
      <c r="I177" s="54">
        <v>0</v>
      </c>
      <c r="J177" s="53">
        <v>6</v>
      </c>
      <c r="K177" s="54">
        <v>281166</v>
      </c>
      <c r="L177" s="14">
        <f t="shared" si="7"/>
        <v>281166</v>
      </c>
    </row>
    <row r="178" spans="1:12" s="33" customFormat="1" x14ac:dyDescent="0.3">
      <c r="A178" s="34">
        <v>5</v>
      </c>
      <c r="B178" s="52">
        <v>4320</v>
      </c>
      <c r="C178" s="52" t="s">
        <v>259</v>
      </c>
      <c r="D178" s="52" t="s">
        <v>260</v>
      </c>
      <c r="E178" s="61" t="s">
        <v>262</v>
      </c>
      <c r="F178" s="53">
        <v>0</v>
      </c>
      <c r="G178" s="54">
        <v>0</v>
      </c>
      <c r="H178" s="53">
        <v>0</v>
      </c>
      <c r="I178" s="54">
        <v>0</v>
      </c>
      <c r="J178" s="53">
        <v>1</v>
      </c>
      <c r="K178" s="54">
        <v>12672</v>
      </c>
      <c r="L178" s="14">
        <f t="shared" si="7"/>
        <v>12672</v>
      </c>
    </row>
    <row r="179" spans="1:12" x14ac:dyDescent="0.3">
      <c r="A179" s="31"/>
      <c r="B179" s="31"/>
      <c r="C179" s="21"/>
      <c r="D179" s="31"/>
      <c r="E179" s="31"/>
      <c r="F179" s="31"/>
      <c r="G179" s="48"/>
      <c r="H179" s="31"/>
      <c r="I179" s="48"/>
      <c r="J179" s="31"/>
      <c r="K179" s="48"/>
      <c r="L179" s="27"/>
    </row>
  </sheetData>
  <sortState ref="A12:L32">
    <sortCondition descending="1" ref="G12:G32"/>
    <sortCondition descending="1" ref="L12:L32"/>
  </sortState>
  <mergeCells count="19">
    <mergeCell ref="A10:L10"/>
    <mergeCell ref="A34:L34"/>
    <mergeCell ref="A64:L64"/>
    <mergeCell ref="A74:L74"/>
    <mergeCell ref="A1:L1"/>
    <mergeCell ref="A2:L2"/>
    <mergeCell ref="A5:L5"/>
    <mergeCell ref="A7:L7"/>
    <mergeCell ref="A4:L4"/>
    <mergeCell ref="A3:L3"/>
    <mergeCell ref="A8:L8"/>
    <mergeCell ref="A76:L76"/>
    <mergeCell ref="A172:L172"/>
    <mergeCell ref="A78:L78"/>
    <mergeCell ref="A80:L80"/>
    <mergeCell ref="A82:L82"/>
    <mergeCell ref="A88:L88"/>
    <mergeCell ref="A96:L96"/>
    <mergeCell ref="A152:L152"/>
  </mergeCells>
  <pageMargins left="0.5" right="0.5" top="0.5" bottom="0.5" header="0.3" footer="0.3"/>
  <pageSetup scale="94" fitToHeight="0" orientation="portrait" r:id="rId1"/>
  <headerFooter>
    <oddHeader>&amp;C&amp;10Based on data from the Air Force's Automated Budget and Compilation System (ABCS)</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Air Force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 Diane C Civ USAF AFMC 431 SCMS/GUMC</dc:creator>
  <cp:lastModifiedBy>MCDONALD, APRIL E GS-11 USAF AFMC 72 ABW/72 ABW/PA</cp:lastModifiedBy>
  <cp:lastPrinted>2016-11-17T21:00:45Z</cp:lastPrinted>
  <dcterms:created xsi:type="dcterms:W3CDTF">2015-03-02T19:45:05Z</dcterms:created>
  <dcterms:modified xsi:type="dcterms:W3CDTF">2018-03-30T19:50:23Z</dcterms:modified>
</cp:coreProperties>
</file>